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125" yWindow="960" windowWidth="13035" windowHeight="11265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E49" i="3" l="1"/>
  <c r="E50" i="3"/>
  <c r="E7" i="3" l="1"/>
  <c r="F7" i="3"/>
  <c r="E8" i="3"/>
  <c r="F8" i="3"/>
  <c r="E9" i="3"/>
  <c r="F9" i="3"/>
  <c r="E10" i="3"/>
  <c r="E11" i="3"/>
  <c r="F11" i="3"/>
  <c r="E12" i="3"/>
  <c r="E13" i="3"/>
  <c r="F13" i="3"/>
  <c r="E14" i="3"/>
  <c r="F14" i="3"/>
  <c r="E15" i="3"/>
  <c r="F15" i="3"/>
  <c r="E16" i="3"/>
  <c r="F16" i="3"/>
  <c r="E17" i="3"/>
  <c r="F17" i="3"/>
  <c r="E18" i="3"/>
  <c r="E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E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51" i="3"/>
  <c r="E52" i="3"/>
  <c r="E53" i="3"/>
  <c r="F53" i="3"/>
  <c r="F6" i="3"/>
  <c r="E6" i="3" l="1"/>
  <c r="E15" i="4"/>
  <c r="C15" i="4"/>
  <c r="D15" i="4"/>
  <c r="B15" i="4"/>
</calcChain>
</file>

<file path=xl/sharedStrings.xml><?xml version="1.0" encoding="utf-8"?>
<sst xmlns="http://schemas.openxmlformats.org/spreadsheetml/2006/main" count="73" uniqueCount="72">
  <si>
    <t>Наименование</t>
  </si>
  <si>
    <t>Всего  расходов: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</si>
  <si>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</si>
  <si>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</si>
  <si>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</si>
  <si>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</si>
  <si>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</si>
  <si>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</si>
  <si>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</si>
  <si>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</si>
  <si>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</si>
  <si>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</si>
  <si>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</si>
  <si>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Формирование комфортной городской (сельской) среды по муниципальному образованию город Дивногорск</t>
  </si>
  <si>
    <t>Обслуживание государственного внутреннего и муниципального долга</t>
  </si>
  <si>
    <t>Условно утвержденные расходы</t>
  </si>
  <si>
    <t>Показатели</t>
  </si>
  <si>
    <t>План на год, тыс. руб.</t>
  </si>
  <si>
    <t xml:space="preserve">% исполнения
</t>
  </si>
  <si>
    <t>Факт за 1 квартал,  тыс. руб.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</si>
  <si>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</si>
  <si>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</si>
  <si>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</si>
  <si>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</si>
  <si>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</si>
  <si>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</si>
  <si>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</si>
  <si>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</si>
  <si>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</si>
  <si>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</si>
  <si>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</si>
  <si>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</si>
  <si>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</si>
  <si>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</si>
  <si>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</si>
  <si>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</si>
  <si>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</si>
  <si>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</si>
  <si>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</si>
  <si>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</si>
  <si>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</si>
  <si>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</si>
  <si>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</si>
  <si>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</si>
  <si>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</si>
  <si>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</si>
  <si>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</si>
  <si>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</si>
  <si>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</si>
  <si>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</si>
  <si>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</si>
  <si>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</si>
  <si>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</si>
  <si>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</si>
  <si>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</si>
  <si>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</si>
  <si>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</si>
  <si>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</si>
  <si>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</si>
  <si>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</si>
  <si>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</si>
  <si>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</si>
  <si>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</si>
  <si>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</si>
  <si>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</si>
  <si>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Итого</t>
  </si>
  <si>
    <t>Спорт высших достижений</t>
  </si>
  <si>
    <t>-</t>
  </si>
  <si>
    <t>Факт за 1 квартал 2023 год, тыс. руб.</t>
  </si>
  <si>
    <t>Информация об исполнении бюджета города Сосновоборска за 1 квартал 2024 года</t>
  </si>
  <si>
    <t>2024 год</t>
  </si>
  <si>
    <t>% исполнения к 1 кварталу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</si>
</sst>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165" fontId="6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5" fontId="2" fillId="0" borderId="1" xfId="2" applyNumberFormat="1" applyFont="1" applyBorder="1" applyAlignment="1"/>
    <xf numFmtId="2" fontId="7" fillId="2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distributed" wrapText="1"/>
    </xf>
    <xf numFmtId="0" fontId="7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 applyProtection="1">
      <alignment horizontal="left" vertical="top" wrapText="1"/>
    </xf>
    <xf numFmtId="165" fontId="3" fillId="0" borderId="6" xfId="2" applyNumberFormat="1" applyFont="1" applyBorder="1" applyAlignment="1">
      <alignment vertical="top"/>
    </xf>
    <xf numFmtId="165" fontId="3" fillId="0" borderId="1" xfId="2" applyNumberFormat="1" applyFont="1" applyBorder="1" applyAlignment="1">
      <alignment vertical="top"/>
    </xf>
    <xf numFmtId="49" fontId="3" fillId="0" borderId="1" xfId="0" applyNumberFormat="1" applyFont="1" applyBorder="1" applyAlignment="1" applyProtection="1">
      <alignment horizontal="left" vertical="top"/>
    </xf>
    <xf numFmtId="4" fontId="3" fillId="0" borderId="1" xfId="0" applyNumberFormat="1" applyFont="1" applyBorder="1" applyAlignment="1" applyProtection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3" fillId="0" borderId="9" xfId="0" applyNumberFormat="1" applyFont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" fontId="3" fillId="0" borderId="10" xfId="0" applyNumberFormat="1" applyFont="1" applyBorder="1" applyAlignment="1" applyProtection="1">
      <alignment horizontal="right" vertical="center" wrapText="1"/>
    </xf>
    <xf numFmtId="4" fontId="3" fillId="0" borderId="10" xfId="0" applyNumberFormat="1" applyFont="1" applyBorder="1" applyAlignment="1" applyProtection="1">
      <alignment horizontal="right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F54"/>
  <sheetViews>
    <sheetView tabSelected="1" zoomScaleNormal="100" workbookViewId="0">
      <selection activeCell="E59" sqref="E59"/>
    </sheetView>
  </sheetViews>
  <sheetFormatPr defaultRowHeight="12.75" x14ac:dyDescent="0.2"/>
  <cols>
    <col min="1" max="1" width="36" style="18" customWidth="1"/>
    <col min="2" max="2" width="15.5703125" style="18" customWidth="1"/>
    <col min="3" max="3" width="13.28515625" style="18" customWidth="1"/>
    <col min="4" max="4" width="11.7109375" style="18" customWidth="1"/>
    <col min="5" max="5" width="14.42578125" style="18" customWidth="1"/>
    <col min="6" max="6" width="14.7109375" style="18" customWidth="1"/>
    <col min="7" max="16384" width="9.140625" style="18"/>
  </cols>
  <sheetData>
    <row r="2" spans="1:6" x14ac:dyDescent="0.2">
      <c r="A2" s="27" t="s">
        <v>69</v>
      </c>
      <c r="B2" s="27"/>
      <c r="C2" s="27"/>
      <c r="D2" s="27"/>
      <c r="E2" s="27"/>
      <c r="F2" s="27"/>
    </row>
    <row r="4" spans="1:6" ht="38.25" customHeight="1" x14ac:dyDescent="0.2">
      <c r="A4" s="20" t="s">
        <v>16</v>
      </c>
      <c r="B4" s="22" t="s">
        <v>68</v>
      </c>
      <c r="C4" s="24" t="s">
        <v>70</v>
      </c>
      <c r="D4" s="25"/>
      <c r="E4" s="25"/>
      <c r="F4" s="26"/>
    </row>
    <row r="5" spans="1:6" ht="47.25" customHeight="1" x14ac:dyDescent="0.2">
      <c r="A5" s="21"/>
      <c r="B5" s="23"/>
      <c r="C5" s="17" t="s">
        <v>17</v>
      </c>
      <c r="D5" s="17" t="s">
        <v>19</v>
      </c>
      <c r="E5" s="17" t="s">
        <v>18</v>
      </c>
      <c r="F5" s="17" t="s">
        <v>71</v>
      </c>
    </row>
    <row r="6" spans="1:6" ht="12.75" customHeight="1" x14ac:dyDescent="0.2">
      <c r="A6" s="12" t="s">
        <v>20</v>
      </c>
      <c r="B6" s="30">
        <v>14383550.99</v>
      </c>
      <c r="C6" s="32">
        <v>95178889.129999995</v>
      </c>
      <c r="D6" s="32">
        <v>15943970.800000001</v>
      </c>
      <c r="E6" s="13">
        <f>D6/C6*100</f>
        <v>16.751583198478965</v>
      </c>
      <c r="F6" s="14">
        <f>D6/B6*100</f>
        <v>110.84864100029863</v>
      </c>
    </row>
    <row r="7" spans="1:6" ht="51" x14ac:dyDescent="0.2">
      <c r="A7" s="12" t="s">
        <v>21</v>
      </c>
      <c r="B7" s="30">
        <v>350125.26</v>
      </c>
      <c r="C7" s="32">
        <v>2844780</v>
      </c>
      <c r="D7" s="32">
        <v>588616.29</v>
      </c>
      <c r="E7" s="13">
        <f t="shared" ref="E7:E53" si="0">D7/C7*100</f>
        <v>20.691100542045433</v>
      </c>
      <c r="F7" s="14">
        <f t="shared" ref="F7:F53" si="1">D7/B7*100</f>
        <v>168.11591657225759</v>
      </c>
    </row>
    <row r="8" spans="1:6" ht="63.75" x14ac:dyDescent="0.2">
      <c r="A8" s="12" t="s">
        <v>22</v>
      </c>
      <c r="B8" s="30">
        <v>387007.47</v>
      </c>
      <c r="C8" s="32">
        <v>2336050</v>
      </c>
      <c r="D8" s="32">
        <v>426636.52</v>
      </c>
      <c r="E8" s="13">
        <f t="shared" si="0"/>
        <v>18.263158750882901</v>
      </c>
      <c r="F8" s="14">
        <f t="shared" si="1"/>
        <v>110.23986694623751</v>
      </c>
    </row>
    <row r="9" spans="1:6" ht="63.75" x14ac:dyDescent="0.2">
      <c r="A9" s="12" t="s">
        <v>23</v>
      </c>
      <c r="B9" s="30">
        <v>10871888.279999999</v>
      </c>
      <c r="C9" s="32">
        <v>72878620</v>
      </c>
      <c r="D9" s="32">
        <v>12223596.83</v>
      </c>
      <c r="E9" s="13">
        <f t="shared" si="0"/>
        <v>16.772541562943974</v>
      </c>
      <c r="F9" s="14">
        <f t="shared" si="1"/>
        <v>112.43306144422596</v>
      </c>
    </row>
    <row r="10" spans="1:6" x14ac:dyDescent="0.2">
      <c r="A10" s="12" t="s">
        <v>24</v>
      </c>
      <c r="B10" s="30">
        <v>0</v>
      </c>
      <c r="C10" s="32">
        <v>12000</v>
      </c>
      <c r="D10" s="32">
        <v>0</v>
      </c>
      <c r="E10" s="13">
        <f t="shared" si="0"/>
        <v>0</v>
      </c>
      <c r="F10" s="14">
        <v>0</v>
      </c>
    </row>
    <row r="11" spans="1:6" ht="51" x14ac:dyDescent="0.2">
      <c r="A11" s="12" t="s">
        <v>25</v>
      </c>
      <c r="B11" s="30">
        <v>2447358.44</v>
      </c>
      <c r="C11" s="32">
        <v>12390320</v>
      </c>
      <c r="D11" s="32">
        <v>2349730.37</v>
      </c>
      <c r="E11" s="13">
        <f t="shared" si="0"/>
        <v>18.96424281213076</v>
      </c>
      <c r="F11" s="14">
        <f t="shared" si="1"/>
        <v>96.010879795768702</v>
      </c>
    </row>
    <row r="12" spans="1:6" x14ac:dyDescent="0.2">
      <c r="A12" s="12" t="s">
        <v>26</v>
      </c>
      <c r="B12" s="30">
        <v>0</v>
      </c>
      <c r="C12" s="32">
        <v>200000</v>
      </c>
      <c r="D12" s="32">
        <v>0</v>
      </c>
      <c r="E12" s="13">
        <f t="shared" si="0"/>
        <v>0</v>
      </c>
      <c r="F12" s="14">
        <v>0</v>
      </c>
    </row>
    <row r="13" spans="1:6" x14ac:dyDescent="0.2">
      <c r="A13" s="12" t="s">
        <v>27</v>
      </c>
      <c r="B13" s="30">
        <v>327171.53999999998</v>
      </c>
      <c r="C13" s="32">
        <v>4517119.13</v>
      </c>
      <c r="D13" s="32">
        <v>355390.79</v>
      </c>
      <c r="E13" s="13">
        <f t="shared" si="0"/>
        <v>7.8676426229210383</v>
      </c>
      <c r="F13" s="14">
        <f t="shared" si="1"/>
        <v>108.62521538395424</v>
      </c>
    </row>
    <row r="14" spans="1:6" x14ac:dyDescent="0.2">
      <c r="A14" s="12" t="s">
        <v>28</v>
      </c>
      <c r="B14" s="30">
        <v>747777.01</v>
      </c>
      <c r="C14" s="32">
        <v>5042500</v>
      </c>
      <c r="D14" s="32">
        <v>852101.14</v>
      </c>
      <c r="E14" s="13">
        <f t="shared" si="0"/>
        <v>16.898386514625681</v>
      </c>
      <c r="F14" s="14">
        <f t="shared" si="1"/>
        <v>113.95123527533964</v>
      </c>
    </row>
    <row r="15" spans="1:6" ht="25.5" x14ac:dyDescent="0.2">
      <c r="A15" s="12" t="s">
        <v>29</v>
      </c>
      <c r="B15" s="30">
        <v>747777.01</v>
      </c>
      <c r="C15" s="32">
        <v>5042500</v>
      </c>
      <c r="D15" s="32">
        <v>852101.14</v>
      </c>
      <c r="E15" s="13">
        <f t="shared" si="0"/>
        <v>16.898386514625681</v>
      </c>
      <c r="F15" s="14">
        <f t="shared" si="1"/>
        <v>113.95123527533964</v>
      </c>
    </row>
    <row r="16" spans="1:6" ht="38.25" x14ac:dyDescent="0.2">
      <c r="A16" s="12" t="s">
        <v>30</v>
      </c>
      <c r="B16" s="30">
        <v>1087131.3500000001</v>
      </c>
      <c r="C16" s="32">
        <v>6163010</v>
      </c>
      <c r="D16" s="32">
        <v>1459330.38</v>
      </c>
      <c r="E16" s="13">
        <f t="shared" si="0"/>
        <v>23.678857895736012</v>
      </c>
      <c r="F16" s="14">
        <f t="shared" si="1"/>
        <v>134.23680404396393</v>
      </c>
    </row>
    <row r="17" spans="1:6" x14ac:dyDescent="0.2">
      <c r="A17" s="12" t="s">
        <v>31</v>
      </c>
      <c r="B17" s="30">
        <v>0</v>
      </c>
      <c r="C17" s="32">
        <v>26600</v>
      </c>
      <c r="D17" s="32">
        <v>0</v>
      </c>
      <c r="E17" s="13">
        <f t="shared" si="0"/>
        <v>0</v>
      </c>
      <c r="F17" s="14" t="e">
        <f t="shared" si="1"/>
        <v>#DIV/0!</v>
      </c>
    </row>
    <row r="18" spans="1:6" ht="51" x14ac:dyDescent="0.2">
      <c r="A18" s="12" t="s">
        <v>32</v>
      </c>
      <c r="B18" s="30">
        <v>1087131.3500000001</v>
      </c>
      <c r="C18" s="32">
        <v>6111410</v>
      </c>
      <c r="D18" s="32">
        <v>1459330.38</v>
      </c>
      <c r="E18" s="13">
        <f t="shared" si="0"/>
        <v>23.878783783120426</v>
      </c>
      <c r="F18" s="14">
        <v>0</v>
      </c>
    </row>
    <row r="19" spans="1:6" ht="38.25" x14ac:dyDescent="0.2">
      <c r="A19" s="12" t="s">
        <v>33</v>
      </c>
      <c r="B19" s="30">
        <v>0</v>
      </c>
      <c r="C19" s="32">
        <v>25000</v>
      </c>
      <c r="D19" s="32">
        <v>0</v>
      </c>
      <c r="E19" s="13">
        <f t="shared" si="0"/>
        <v>0</v>
      </c>
      <c r="F19" s="14">
        <v>0</v>
      </c>
    </row>
    <row r="20" spans="1:6" x14ac:dyDescent="0.2">
      <c r="A20" s="12" t="s">
        <v>34</v>
      </c>
      <c r="B20" s="30">
        <v>12415479.710000001</v>
      </c>
      <c r="C20" s="32">
        <v>207372649.56</v>
      </c>
      <c r="D20" s="32">
        <v>14628988.67</v>
      </c>
      <c r="E20" s="13">
        <f t="shared" si="0"/>
        <v>7.0544445957745907</v>
      </c>
      <c r="F20" s="14">
        <f t="shared" si="1"/>
        <v>117.82862210484817</v>
      </c>
    </row>
    <row r="21" spans="1:6" x14ac:dyDescent="0.2">
      <c r="A21" s="12" t="s">
        <v>35</v>
      </c>
      <c r="B21" s="30">
        <v>719751.16</v>
      </c>
      <c r="C21" s="32">
        <v>6600000</v>
      </c>
      <c r="D21" s="32">
        <v>1081916.6399999999</v>
      </c>
      <c r="E21" s="13">
        <f t="shared" si="0"/>
        <v>16.392676363636362</v>
      </c>
      <c r="F21" s="14">
        <f t="shared" si="1"/>
        <v>150.31815162340271</v>
      </c>
    </row>
    <row r="22" spans="1:6" x14ac:dyDescent="0.2">
      <c r="A22" s="12" t="s">
        <v>36</v>
      </c>
      <c r="B22" s="30">
        <v>11591790.050000001</v>
      </c>
      <c r="C22" s="32">
        <v>197766349.56</v>
      </c>
      <c r="D22" s="32">
        <v>13531072.029999999</v>
      </c>
      <c r="E22" s="13">
        <f t="shared" si="0"/>
        <v>6.8419486227584079</v>
      </c>
      <c r="F22" s="14">
        <f t="shared" si="1"/>
        <v>116.72978868350017</v>
      </c>
    </row>
    <row r="23" spans="1:6" ht="25.5" x14ac:dyDescent="0.2">
      <c r="A23" s="12" t="s">
        <v>37</v>
      </c>
      <c r="B23" s="30">
        <v>103938.5</v>
      </c>
      <c r="C23" s="32">
        <v>3006300</v>
      </c>
      <c r="D23" s="32">
        <v>16000</v>
      </c>
      <c r="E23" s="13">
        <f t="shared" si="0"/>
        <v>0.53221568040448397</v>
      </c>
      <c r="F23" s="14">
        <f t="shared" si="1"/>
        <v>15.393718400785081</v>
      </c>
    </row>
    <row r="24" spans="1:6" ht="25.5" x14ac:dyDescent="0.2">
      <c r="A24" s="12" t="s">
        <v>38</v>
      </c>
      <c r="B24" s="30">
        <v>8653797.8800000008</v>
      </c>
      <c r="C24" s="32">
        <v>110176511.31999999</v>
      </c>
      <c r="D24" s="32">
        <v>11571695.609999999</v>
      </c>
      <c r="E24" s="13">
        <f t="shared" si="0"/>
        <v>10.502869868869615</v>
      </c>
      <c r="F24" s="14">
        <f t="shared" si="1"/>
        <v>133.71811741459345</v>
      </c>
    </row>
    <row r="25" spans="1:6" x14ac:dyDescent="0.2">
      <c r="A25" s="12" t="s">
        <v>39</v>
      </c>
      <c r="B25" s="30">
        <v>219542.96</v>
      </c>
      <c r="C25" s="32">
        <v>1560000</v>
      </c>
      <c r="D25" s="32">
        <v>162883.16</v>
      </c>
      <c r="E25" s="13">
        <f t="shared" si="0"/>
        <v>10.441228205128205</v>
      </c>
      <c r="F25" s="14">
        <f t="shared" si="1"/>
        <v>74.191930362968606</v>
      </c>
    </row>
    <row r="26" spans="1:6" x14ac:dyDescent="0.2">
      <c r="A26" s="12" t="s">
        <v>40</v>
      </c>
      <c r="B26" s="30">
        <v>0</v>
      </c>
      <c r="C26" s="32">
        <v>803100</v>
      </c>
      <c r="D26" s="32">
        <v>0</v>
      </c>
      <c r="E26" s="13">
        <f t="shared" si="0"/>
        <v>0</v>
      </c>
      <c r="F26" s="14">
        <v>0</v>
      </c>
    </row>
    <row r="27" spans="1:6" x14ac:dyDescent="0.2">
      <c r="A27" s="12" t="s">
        <v>41</v>
      </c>
      <c r="B27" s="30">
        <v>6117360.46</v>
      </c>
      <c r="C27" s="32">
        <v>90239601.319999993</v>
      </c>
      <c r="D27" s="32">
        <v>7646399.3099999996</v>
      </c>
      <c r="E27" s="13">
        <f t="shared" si="0"/>
        <v>8.4734409263234536</v>
      </c>
      <c r="F27" s="14">
        <f t="shared" si="1"/>
        <v>124.99507524524719</v>
      </c>
    </row>
    <row r="28" spans="1:6" ht="25.5" x14ac:dyDescent="0.2">
      <c r="A28" s="12" t="s">
        <v>42</v>
      </c>
      <c r="B28" s="30">
        <v>2316894.46</v>
      </c>
      <c r="C28" s="32">
        <v>17573810</v>
      </c>
      <c r="D28" s="32">
        <v>3762413.14</v>
      </c>
      <c r="E28" s="13">
        <f t="shared" si="0"/>
        <v>21.409205744229624</v>
      </c>
      <c r="F28" s="14">
        <f t="shared" si="1"/>
        <v>162.39035506174935</v>
      </c>
    </row>
    <row r="29" spans="1:6" x14ac:dyDescent="0.2">
      <c r="A29" s="12" t="s">
        <v>43</v>
      </c>
      <c r="B29" s="30">
        <v>203607.35</v>
      </c>
      <c r="C29" s="32">
        <v>1247400</v>
      </c>
      <c r="D29" s="32">
        <v>200052.55</v>
      </c>
      <c r="E29" s="13">
        <f t="shared" si="0"/>
        <v>16.037562129228792</v>
      </c>
      <c r="F29" s="14">
        <f t="shared" si="1"/>
        <v>98.254090532586375</v>
      </c>
    </row>
    <row r="30" spans="1:6" ht="25.5" x14ac:dyDescent="0.2">
      <c r="A30" s="12" t="s">
        <v>44</v>
      </c>
      <c r="B30" s="30">
        <v>203607.35</v>
      </c>
      <c r="C30" s="32">
        <v>1247400</v>
      </c>
      <c r="D30" s="32">
        <v>200052.55</v>
      </c>
      <c r="E30" s="13">
        <f t="shared" si="0"/>
        <v>16.037562129228792</v>
      </c>
      <c r="F30" s="14">
        <f t="shared" si="1"/>
        <v>98.254090532586375</v>
      </c>
    </row>
    <row r="31" spans="1:6" x14ac:dyDescent="0.2">
      <c r="A31" s="12" t="s">
        <v>45</v>
      </c>
      <c r="B31" s="30">
        <v>184677906.06</v>
      </c>
      <c r="C31" s="32">
        <v>1129952412.3599999</v>
      </c>
      <c r="D31" s="32">
        <v>197979377.18000001</v>
      </c>
      <c r="E31" s="13">
        <f t="shared" si="0"/>
        <v>17.521036728131193</v>
      </c>
      <c r="F31" s="14">
        <f t="shared" si="1"/>
        <v>107.20252433210851</v>
      </c>
    </row>
    <row r="32" spans="1:6" x14ac:dyDescent="0.2">
      <c r="A32" s="12" t="s">
        <v>46</v>
      </c>
      <c r="B32" s="30">
        <v>88209172.75</v>
      </c>
      <c r="C32" s="32">
        <v>444502516</v>
      </c>
      <c r="D32" s="32">
        <v>85781769.959999993</v>
      </c>
      <c r="E32" s="13">
        <f t="shared" si="0"/>
        <v>19.298376695802549</v>
      </c>
      <c r="F32" s="14">
        <f t="shared" si="1"/>
        <v>97.248128834764515</v>
      </c>
    </row>
    <row r="33" spans="1:6" x14ac:dyDescent="0.2">
      <c r="A33" s="12" t="s">
        <v>47</v>
      </c>
      <c r="B33" s="30">
        <v>79278631.25</v>
      </c>
      <c r="C33" s="32">
        <v>546741348.28999996</v>
      </c>
      <c r="D33" s="32">
        <v>90515859.109999999</v>
      </c>
      <c r="E33" s="13">
        <f t="shared" si="0"/>
        <v>16.555517411130392</v>
      </c>
      <c r="F33" s="14">
        <f t="shared" si="1"/>
        <v>114.17434645732484</v>
      </c>
    </row>
    <row r="34" spans="1:6" x14ac:dyDescent="0.2">
      <c r="A34" s="12" t="s">
        <v>48</v>
      </c>
      <c r="B34" s="30">
        <v>11772436.73</v>
      </c>
      <c r="C34" s="32">
        <v>74783484</v>
      </c>
      <c r="D34" s="32">
        <v>14949855.050000001</v>
      </c>
      <c r="E34" s="13">
        <f t="shared" si="0"/>
        <v>19.990851255338679</v>
      </c>
      <c r="F34" s="14">
        <f t="shared" si="1"/>
        <v>126.99031978573225</v>
      </c>
    </row>
    <row r="35" spans="1:6" x14ac:dyDescent="0.2">
      <c r="A35" s="12" t="s">
        <v>49</v>
      </c>
      <c r="B35" s="30">
        <v>1244142</v>
      </c>
      <c r="C35" s="32">
        <v>10729620</v>
      </c>
      <c r="D35" s="32">
        <v>1807945.44</v>
      </c>
      <c r="E35" s="13">
        <f t="shared" si="0"/>
        <v>16.85004166037567</v>
      </c>
      <c r="F35" s="14">
        <f t="shared" si="1"/>
        <v>145.31664713513408</v>
      </c>
    </row>
    <row r="36" spans="1:6" x14ac:dyDescent="0.2">
      <c r="A36" s="12" t="s">
        <v>50</v>
      </c>
      <c r="B36" s="30">
        <v>4173523.33</v>
      </c>
      <c r="C36" s="32">
        <v>53195444.07</v>
      </c>
      <c r="D36" s="32">
        <v>4923947.62</v>
      </c>
      <c r="E36" s="13">
        <f t="shared" si="0"/>
        <v>9.2563333309532432</v>
      </c>
      <c r="F36" s="14">
        <f t="shared" si="1"/>
        <v>117.98059410871917</v>
      </c>
    </row>
    <row r="37" spans="1:6" x14ac:dyDescent="0.2">
      <c r="A37" s="12" t="s">
        <v>51</v>
      </c>
      <c r="B37" s="30">
        <v>29247030.280000001</v>
      </c>
      <c r="C37" s="32">
        <v>173816440.30000001</v>
      </c>
      <c r="D37" s="32">
        <v>33547067.77</v>
      </c>
      <c r="E37" s="13">
        <f t="shared" si="0"/>
        <v>19.300284663579088</v>
      </c>
      <c r="F37" s="14">
        <f t="shared" si="1"/>
        <v>114.70247559780621</v>
      </c>
    </row>
    <row r="38" spans="1:6" x14ac:dyDescent="0.2">
      <c r="A38" s="12" t="s">
        <v>52</v>
      </c>
      <c r="B38" s="30">
        <v>9877196.1799999997</v>
      </c>
      <c r="C38" s="32">
        <v>52758232</v>
      </c>
      <c r="D38" s="32">
        <v>9986598.1400000006</v>
      </c>
      <c r="E38" s="13">
        <f t="shared" si="0"/>
        <v>18.928985603611586</v>
      </c>
      <c r="F38" s="14">
        <f t="shared" si="1"/>
        <v>101.10762161656285</v>
      </c>
    </row>
    <row r="39" spans="1:6" ht="25.5" x14ac:dyDescent="0.2">
      <c r="A39" s="12" t="s">
        <v>53</v>
      </c>
      <c r="B39" s="30">
        <v>19369834.100000001</v>
      </c>
      <c r="C39" s="32">
        <v>121058208.3</v>
      </c>
      <c r="D39" s="32">
        <v>23560469.629999999</v>
      </c>
      <c r="E39" s="13">
        <f t="shared" si="0"/>
        <v>19.462100059843689</v>
      </c>
      <c r="F39" s="14">
        <f t="shared" si="1"/>
        <v>121.63485504504139</v>
      </c>
    </row>
    <row r="40" spans="1:6" x14ac:dyDescent="0.2">
      <c r="A40" s="12" t="s">
        <v>54</v>
      </c>
      <c r="B40" s="30">
        <v>0</v>
      </c>
      <c r="C40" s="32">
        <v>128621.65</v>
      </c>
      <c r="D40" s="32">
        <v>0</v>
      </c>
      <c r="E40" s="13">
        <f t="shared" si="0"/>
        <v>0</v>
      </c>
      <c r="F40" s="14">
        <v>0</v>
      </c>
    </row>
    <row r="41" spans="1:6" ht="25.5" x14ac:dyDescent="0.2">
      <c r="A41" s="12" t="s">
        <v>55</v>
      </c>
      <c r="B41" s="30">
        <v>0</v>
      </c>
      <c r="C41" s="32">
        <v>128621.65</v>
      </c>
      <c r="D41" s="32">
        <v>0</v>
      </c>
      <c r="E41" s="13">
        <f t="shared" si="0"/>
        <v>0</v>
      </c>
      <c r="F41" s="14">
        <v>0</v>
      </c>
    </row>
    <row r="42" spans="1:6" x14ac:dyDescent="0.2">
      <c r="A42" s="12" t="s">
        <v>56</v>
      </c>
      <c r="B42" s="30">
        <v>26368184.300000001</v>
      </c>
      <c r="C42" s="32">
        <v>92332916.489999995</v>
      </c>
      <c r="D42" s="32">
        <v>16323225.16</v>
      </c>
      <c r="E42" s="13">
        <f t="shared" si="0"/>
        <v>17.678663016961959</v>
      </c>
      <c r="F42" s="14">
        <f t="shared" si="1"/>
        <v>61.905002537470885</v>
      </c>
    </row>
    <row r="43" spans="1:6" x14ac:dyDescent="0.2">
      <c r="A43" s="12" t="s">
        <v>57</v>
      </c>
      <c r="B43" s="30">
        <v>147146.39000000001</v>
      </c>
      <c r="C43" s="32">
        <v>2626500</v>
      </c>
      <c r="D43" s="32">
        <v>642363.24</v>
      </c>
      <c r="E43" s="13">
        <f t="shared" si="0"/>
        <v>24.457005139920046</v>
      </c>
      <c r="F43" s="14">
        <f t="shared" si="1"/>
        <v>436.5470603798027</v>
      </c>
    </row>
    <row r="44" spans="1:6" x14ac:dyDescent="0.2">
      <c r="A44" s="12" t="s">
        <v>58</v>
      </c>
      <c r="B44" s="30">
        <v>17277174.050000001</v>
      </c>
      <c r="C44" s="32">
        <v>74335611.640000001</v>
      </c>
      <c r="D44" s="32">
        <v>11990346.789999999</v>
      </c>
      <c r="E44" s="13">
        <f t="shared" si="0"/>
        <v>16.130016993830708</v>
      </c>
      <c r="F44" s="14">
        <f t="shared" si="1"/>
        <v>69.399930540145235</v>
      </c>
    </row>
    <row r="45" spans="1:6" x14ac:dyDescent="0.2">
      <c r="A45" s="12" t="s">
        <v>59</v>
      </c>
      <c r="B45" s="30">
        <v>8802309.2799999993</v>
      </c>
      <c r="C45" s="32">
        <v>14345204.85</v>
      </c>
      <c r="D45" s="32">
        <v>3527967.05</v>
      </c>
      <c r="E45" s="13">
        <f t="shared" si="0"/>
        <v>24.593354273361946</v>
      </c>
      <c r="F45" s="14">
        <f t="shared" si="1"/>
        <v>40.080016933919872</v>
      </c>
    </row>
    <row r="46" spans="1:6" ht="25.5" x14ac:dyDescent="0.2">
      <c r="A46" s="12" t="s">
        <v>60</v>
      </c>
      <c r="B46" s="30">
        <v>141554.57999999999</v>
      </c>
      <c r="C46" s="32">
        <v>1025600</v>
      </c>
      <c r="D46" s="32">
        <v>162548.07999999999</v>
      </c>
      <c r="E46" s="13">
        <f t="shared" si="0"/>
        <v>15.849071762870516</v>
      </c>
      <c r="F46" s="14">
        <f t="shared" si="1"/>
        <v>114.83067520669412</v>
      </c>
    </row>
    <row r="47" spans="1:6" x14ac:dyDescent="0.2">
      <c r="A47" s="12" t="s">
        <v>61</v>
      </c>
      <c r="B47" s="30">
        <v>10468166</v>
      </c>
      <c r="C47" s="32">
        <v>98646739.700000003</v>
      </c>
      <c r="D47" s="32">
        <v>11722742.59</v>
      </c>
      <c r="E47" s="13">
        <f t="shared" si="0"/>
        <v>11.883558063500804</v>
      </c>
      <c r="F47" s="14">
        <f t="shared" si="1"/>
        <v>111.98468375453731</v>
      </c>
    </row>
    <row r="48" spans="1:6" x14ac:dyDescent="0.2">
      <c r="A48" s="12" t="s">
        <v>62</v>
      </c>
      <c r="B48" s="30">
        <v>5774166</v>
      </c>
      <c r="C48" s="32">
        <v>33367319.699999999</v>
      </c>
      <c r="D48" s="32">
        <v>6278273.0499999998</v>
      </c>
      <c r="E48" s="13">
        <f t="shared" si="0"/>
        <v>18.815634897998716</v>
      </c>
      <c r="F48" s="14">
        <f t="shared" si="1"/>
        <v>108.73038721089765</v>
      </c>
    </row>
    <row r="49" spans="1:6" x14ac:dyDescent="0.2">
      <c r="A49" s="12" t="s">
        <v>63</v>
      </c>
      <c r="B49" s="30">
        <v>0</v>
      </c>
      <c r="C49" s="32">
        <v>9564600</v>
      </c>
      <c r="D49" s="32">
        <v>0</v>
      </c>
      <c r="E49" s="13">
        <f t="shared" ref="E49:E50" si="2">D49/C49*100</f>
        <v>0</v>
      </c>
      <c r="F49" s="14" t="s">
        <v>67</v>
      </c>
    </row>
    <row r="50" spans="1:6" x14ac:dyDescent="0.2">
      <c r="A50" s="19" t="s">
        <v>66</v>
      </c>
      <c r="B50" s="30">
        <v>4694000</v>
      </c>
      <c r="C50" s="32">
        <v>55714820</v>
      </c>
      <c r="D50" s="32">
        <v>5444469.54</v>
      </c>
      <c r="E50" s="13">
        <f t="shared" si="2"/>
        <v>9.7720311041119761</v>
      </c>
      <c r="F50" s="14" t="s">
        <v>67</v>
      </c>
    </row>
    <row r="51" spans="1:6" ht="38.25" x14ac:dyDescent="0.2">
      <c r="A51" s="12" t="s">
        <v>64</v>
      </c>
      <c r="B51" s="30">
        <v>1753.42</v>
      </c>
      <c r="C51" s="32">
        <v>6000</v>
      </c>
      <c r="D51" s="32">
        <v>4149.26</v>
      </c>
      <c r="E51" s="13">
        <f t="shared" si="0"/>
        <v>69.154333333333341</v>
      </c>
      <c r="F51" s="14">
        <v>0</v>
      </c>
    </row>
    <row r="52" spans="1:6" ht="25.5" x14ac:dyDescent="0.2">
      <c r="A52" s="12" t="s">
        <v>14</v>
      </c>
      <c r="B52" s="30">
        <v>1753.42</v>
      </c>
      <c r="C52" s="32">
        <v>6000</v>
      </c>
      <c r="D52" s="32">
        <v>4149.26</v>
      </c>
      <c r="E52" s="13">
        <f t="shared" si="0"/>
        <v>69.154333333333341</v>
      </c>
      <c r="F52" s="14">
        <v>0</v>
      </c>
    </row>
    <row r="53" spans="1:6" x14ac:dyDescent="0.2">
      <c r="A53" s="15" t="s">
        <v>65</v>
      </c>
      <c r="B53" s="31">
        <v>288254384.35000002</v>
      </c>
      <c r="C53" s="33">
        <v>1920064090.51</v>
      </c>
      <c r="D53" s="33">
        <v>304232701.11000001</v>
      </c>
      <c r="E53" s="13">
        <f t="shared" si="0"/>
        <v>15.844924271730477</v>
      </c>
      <c r="F53" s="14">
        <f t="shared" si="1"/>
        <v>105.5431305220319</v>
      </c>
    </row>
    <row r="54" spans="1:6" x14ac:dyDescent="0.2">
      <c r="B54" s="16"/>
    </row>
  </sheetData>
  <mergeCells count="4">
    <mergeCell ref="A4:A5"/>
    <mergeCell ref="B4:B5"/>
    <mergeCell ref="C4:F4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3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3" sqref="I3"/>
    </sheetView>
  </sheetViews>
  <sheetFormatPr defaultRowHeight="12.75" x14ac:dyDescent="0.2"/>
  <cols>
    <col min="1" max="1" width="42.28515625" customWidth="1"/>
    <col min="2" max="2" width="10.85546875" customWidth="1"/>
    <col min="3" max="3" width="11" customWidth="1"/>
    <col min="4" max="4" width="9.85546875" customWidth="1"/>
    <col min="5" max="5" width="10.7109375" customWidth="1"/>
  </cols>
  <sheetData>
    <row r="1" spans="1:5" ht="27.6" customHeight="1" x14ac:dyDescent="0.25">
      <c r="A1" s="28" t="s">
        <v>2</v>
      </c>
      <c r="B1" s="29"/>
      <c r="C1" s="29"/>
      <c r="D1" s="29"/>
      <c r="E1" s="29"/>
    </row>
    <row r="2" spans="1:5" ht="15.75" x14ac:dyDescent="0.25">
      <c r="A2" s="1" t="s">
        <v>0</v>
      </c>
      <c r="B2" s="3">
        <v>2021</v>
      </c>
      <c r="C2" s="3">
        <v>2022</v>
      </c>
      <c r="D2" s="3">
        <v>2023</v>
      </c>
      <c r="E2" s="11">
        <v>2024</v>
      </c>
    </row>
    <row r="3" spans="1:5" ht="47.25" x14ac:dyDescent="0.2">
      <c r="A3" s="9" t="s">
        <v>3</v>
      </c>
      <c r="B3" s="4">
        <v>711.6</v>
      </c>
      <c r="C3" s="4">
        <v>693.6</v>
      </c>
      <c r="D3" s="6">
        <v>692.7</v>
      </c>
      <c r="E3" s="5">
        <v>679.2</v>
      </c>
    </row>
    <row r="4" spans="1:5" ht="47.25" x14ac:dyDescent="0.2">
      <c r="A4" s="9" t="s">
        <v>4</v>
      </c>
      <c r="B4" s="4">
        <v>148.6</v>
      </c>
      <c r="C4" s="4">
        <v>142.6</v>
      </c>
      <c r="D4" s="6">
        <v>142.6</v>
      </c>
      <c r="E4" s="5">
        <v>142.6</v>
      </c>
    </row>
    <row r="5" spans="1:5" ht="69.599999999999994" customHeight="1" x14ac:dyDescent="0.2">
      <c r="A5" s="9" t="s">
        <v>5</v>
      </c>
      <c r="B5" s="4">
        <v>56.8</v>
      </c>
      <c r="C5" s="4">
        <v>45.2</v>
      </c>
      <c r="D5" s="6">
        <v>44.9</v>
      </c>
      <c r="E5" s="5">
        <v>44.9</v>
      </c>
    </row>
    <row r="6" spans="1:5" ht="78.75" x14ac:dyDescent="0.2">
      <c r="A6" s="9" t="s">
        <v>6</v>
      </c>
      <c r="B6" s="4">
        <v>400.8</v>
      </c>
      <c r="C6" s="4">
        <v>364.2</v>
      </c>
      <c r="D6" s="6">
        <v>69.7</v>
      </c>
      <c r="E6" s="5">
        <v>15.7</v>
      </c>
    </row>
    <row r="7" spans="1:5" ht="47.25" x14ac:dyDescent="0.2">
      <c r="A7" s="9" t="s">
        <v>7</v>
      </c>
      <c r="B7" s="4">
        <v>1.8</v>
      </c>
      <c r="C7" s="4">
        <v>3.2</v>
      </c>
      <c r="D7" s="6">
        <v>3.2</v>
      </c>
      <c r="E7" s="5">
        <v>3.2</v>
      </c>
    </row>
    <row r="8" spans="1:5" ht="63" x14ac:dyDescent="0.2">
      <c r="A8" s="9" t="s">
        <v>8</v>
      </c>
      <c r="B8" s="4">
        <v>106.8</v>
      </c>
      <c r="C8" s="4">
        <v>48.9</v>
      </c>
      <c r="D8" s="6">
        <v>48.7</v>
      </c>
      <c r="E8" s="5">
        <v>48.8</v>
      </c>
    </row>
    <row r="9" spans="1:5" ht="110.25" x14ac:dyDescent="0.2">
      <c r="A9" s="9" t="s">
        <v>9</v>
      </c>
      <c r="B9" s="4">
        <v>74.7</v>
      </c>
      <c r="C9" s="4">
        <v>70.400000000000006</v>
      </c>
      <c r="D9" s="6">
        <v>70.8</v>
      </c>
      <c r="E9" s="5">
        <v>70.8</v>
      </c>
    </row>
    <row r="10" spans="1:5" ht="47.25" x14ac:dyDescent="0.2">
      <c r="A10" s="9" t="s">
        <v>10</v>
      </c>
      <c r="B10" s="4">
        <v>9.6999999999999993</v>
      </c>
      <c r="C10" s="4">
        <v>11.2</v>
      </c>
      <c r="D10" s="6">
        <v>10.9</v>
      </c>
      <c r="E10" s="5">
        <v>10.9</v>
      </c>
    </row>
    <row r="11" spans="1:5" ht="78.75" x14ac:dyDescent="0.2">
      <c r="A11" s="9" t="s">
        <v>11</v>
      </c>
      <c r="B11" s="4">
        <v>1.8</v>
      </c>
      <c r="C11" s="4">
        <v>1.8</v>
      </c>
      <c r="D11" s="6">
        <v>1.8</v>
      </c>
      <c r="E11" s="5">
        <v>1.8</v>
      </c>
    </row>
    <row r="12" spans="1:5" ht="47.25" x14ac:dyDescent="0.2">
      <c r="A12" s="9" t="s">
        <v>13</v>
      </c>
      <c r="B12" s="4">
        <v>20.3</v>
      </c>
      <c r="C12" s="4">
        <v>92.204999999999998</v>
      </c>
      <c r="D12" s="6">
        <v>19.100000000000001</v>
      </c>
      <c r="E12" s="5">
        <v>21</v>
      </c>
    </row>
    <row r="13" spans="1:5" ht="16.5" x14ac:dyDescent="0.2">
      <c r="A13" s="10" t="s">
        <v>12</v>
      </c>
      <c r="B13" s="4">
        <v>79.3</v>
      </c>
      <c r="C13" s="4">
        <v>106</v>
      </c>
      <c r="D13" s="6">
        <v>70.5</v>
      </c>
      <c r="E13" s="5">
        <v>70.599999999999994</v>
      </c>
    </row>
    <row r="14" spans="1:5" ht="16.5" x14ac:dyDescent="0.25">
      <c r="A14" s="8" t="s">
        <v>15</v>
      </c>
      <c r="B14" s="4">
        <v>0</v>
      </c>
      <c r="C14" s="4">
        <v>0</v>
      </c>
      <c r="D14" s="6">
        <v>60.2</v>
      </c>
      <c r="E14" s="5">
        <v>114</v>
      </c>
    </row>
    <row r="15" spans="1:5" ht="16.5" x14ac:dyDescent="0.25">
      <c r="A15" s="2" t="s">
        <v>1</v>
      </c>
      <c r="B15" s="7">
        <f>SUM(B3:B13)</f>
        <v>1612.1999999999998</v>
      </c>
      <c r="C15" s="7">
        <f>SUM(C3:C13)+0.1</f>
        <v>1579.4050000000002</v>
      </c>
      <c r="D15" s="7">
        <f>SUM(D3:D14)</f>
        <v>1235.1000000000001</v>
      </c>
      <c r="E15" s="7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Руководитель</cp:lastModifiedBy>
  <cp:lastPrinted>2023-03-07T08:28:56Z</cp:lastPrinted>
  <dcterms:created xsi:type="dcterms:W3CDTF">1996-10-08T23:32:33Z</dcterms:created>
  <dcterms:modified xsi:type="dcterms:W3CDTF">2024-04-18T04:26:10Z</dcterms:modified>
</cp:coreProperties>
</file>