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3975" yWindow="870" windowWidth="14265" windowHeight="11370"/>
  </bookViews>
  <sheets>
    <sheet name="Лист3" sheetId="3" r:id="rId1"/>
    <sheet name="Лист1" sheetId="4" r:id="rId2"/>
  </sheets>
  <calcPr calcId="145621"/>
</workbook>
</file>

<file path=xl/calcChain.xml><?xml version="1.0" encoding="utf-8"?>
<calcChain xmlns="http://schemas.openxmlformats.org/spreadsheetml/2006/main">
  <c r="F45" i="3" l="1"/>
  <c r="F52" i="3" l="1"/>
  <c r="E52" i="3"/>
  <c r="E6" i="3"/>
  <c r="F6" i="3"/>
  <c r="E7" i="3"/>
  <c r="F7" i="3"/>
  <c r="E8" i="3"/>
  <c r="F8" i="3"/>
  <c r="E9" i="3"/>
  <c r="E10" i="3"/>
  <c r="E11" i="3"/>
  <c r="E12" i="3"/>
  <c r="E13" i="3"/>
  <c r="F13" i="3"/>
  <c r="E14" i="3"/>
  <c r="F14" i="3"/>
  <c r="E15" i="3"/>
  <c r="F15" i="3"/>
  <c r="E16" i="3"/>
  <c r="F16" i="3"/>
  <c r="E17" i="3"/>
  <c r="E18" i="3"/>
  <c r="E19" i="3"/>
  <c r="E20" i="3"/>
  <c r="F20" i="3"/>
  <c r="E21" i="3"/>
  <c r="F21" i="3"/>
  <c r="E22" i="3"/>
  <c r="F22" i="3"/>
  <c r="E23" i="3"/>
  <c r="F23" i="3"/>
  <c r="E24" i="3"/>
  <c r="F24" i="3"/>
  <c r="E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E40" i="3"/>
  <c r="E41" i="3"/>
  <c r="F41" i="3"/>
  <c r="E42" i="3"/>
  <c r="F42" i="3"/>
  <c r="E43" i="3"/>
  <c r="F43" i="3"/>
  <c r="E44" i="3"/>
  <c r="F44" i="3"/>
  <c r="E45" i="3"/>
  <c r="E46" i="3"/>
  <c r="F46" i="3"/>
  <c r="E47" i="3"/>
  <c r="F47" i="3"/>
  <c r="E48" i="3"/>
  <c r="E49" i="3"/>
  <c r="E50" i="3"/>
  <c r="E51" i="3"/>
  <c r="E15" i="4" l="1"/>
  <c r="C15" i="4"/>
  <c r="D15" i="4"/>
  <c r="B15" i="4"/>
</calcChain>
</file>

<file path=xl/sharedStrings.xml><?xml version="1.0" encoding="utf-8"?>
<sst xmlns="http://schemas.openxmlformats.org/spreadsheetml/2006/main" count="70" uniqueCount="70">
  <si>
    <t>Наименование</t>
  </si>
  <si>
    <t>Всего  расходов: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</si>
  <si>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</si>
  <si>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</si>
  <si>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</si>
  <si>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</si>
  <si>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</si>
  <si>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</si>
  <si>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</si>
  <si>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</si>
  <si>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</si>
  <si>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</si>
  <si>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</si>
  <si>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Формирование комфортной городской (сельской) среды по муниципальному образованию город Дивногорск</t>
  </si>
  <si>
    <t>Обслуживание государственного внутреннего и муниципального долга</t>
  </si>
  <si>
    <t>Условно утвержденные расходы</t>
  </si>
  <si>
    <t>Показатели</t>
  </si>
  <si>
    <t>2022 год</t>
  </si>
  <si>
    <t>План на год, тыс. руб.</t>
  </si>
  <si>
    <t xml:space="preserve">% исполнения
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</si>
  <si>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</si>
  <si>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</si>
  <si>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</si>
  <si>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</si>
  <si>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</si>
  <si>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</si>
  <si>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</si>
  <si>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</si>
  <si>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</si>
  <si>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</si>
  <si>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</si>
  <si>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</si>
  <si>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</si>
  <si>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</si>
  <si>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</si>
  <si>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</si>
  <si>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</si>
  <si>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</si>
  <si>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</si>
  <si>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</si>
  <si>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</si>
  <si>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</si>
  <si>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</si>
  <si>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</si>
  <si>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</si>
  <si>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</si>
  <si>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</si>
  <si>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</si>
  <si>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</si>
  <si>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</si>
  <si>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</si>
  <si>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</si>
  <si>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</si>
  <si>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</si>
  <si>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</si>
  <si>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</si>
  <si>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</si>
  <si>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</si>
  <si>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</si>
  <si>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</si>
  <si>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</si>
  <si>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</si>
  <si>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</si>
  <si>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</si>
  <si>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</si>
  <si>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Итого</t>
  </si>
  <si>
    <t>Информация об исполнении бюджета города Сосновоборска за 3 квартал 2022 года</t>
  </si>
  <si>
    <t>Факт за 3 квартал 2021 год, тыс. руб.</t>
  </si>
  <si>
    <t>Факт за 3 квартал,  тыс. руб.</t>
  </si>
  <si>
    <t>% исполнения к 3 кварталу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</si>
</sst>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65" fontId="6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165" fontId="2" fillId="0" borderId="1" xfId="2" applyNumberFormat="1" applyFont="1" applyBorder="1" applyAlignment="1"/>
    <xf numFmtId="2" fontId="7" fillId="2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distributed" wrapText="1"/>
    </xf>
    <xf numFmtId="0" fontId="7" fillId="0" borderId="1" xfId="0" applyFont="1" applyFill="1" applyBorder="1" applyAlignment="1">
      <alignment vertical="distributed"/>
    </xf>
    <xf numFmtId="0" fontId="4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3" fillId="0" borderId="1" xfId="0" applyFont="1" applyBorder="1"/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5" fontId="3" fillId="0" borderId="6" xfId="2" applyNumberFormat="1" applyFont="1" applyBorder="1" applyAlignment="1">
      <alignment horizontal="right" vertical="top"/>
    </xf>
    <xf numFmtId="165" fontId="3" fillId="0" borderId="1" xfId="2" applyNumberFormat="1" applyFont="1" applyBorder="1" applyAlignment="1">
      <alignment horizontal="right" vertical="top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F52"/>
  <sheetViews>
    <sheetView tabSelected="1" workbookViewId="0">
      <selection activeCell="J9" sqref="J9"/>
    </sheetView>
  </sheetViews>
  <sheetFormatPr defaultRowHeight="12.75" x14ac:dyDescent="0.2"/>
  <cols>
    <col min="1" max="1" width="36" customWidth="1"/>
    <col min="2" max="2" width="15.5703125" customWidth="1"/>
    <col min="3" max="3" width="13.28515625" customWidth="1"/>
    <col min="4" max="4" width="14.85546875" bestFit="1" customWidth="1"/>
    <col min="5" max="5" width="14.42578125" style="28" customWidth="1"/>
    <col min="6" max="6" width="14.7109375" style="28" customWidth="1"/>
  </cols>
  <sheetData>
    <row r="2" spans="1:6" ht="18.75" x14ac:dyDescent="0.3">
      <c r="A2" s="12" t="s">
        <v>66</v>
      </c>
      <c r="B2" s="12"/>
      <c r="C2" s="12"/>
      <c r="D2" s="12"/>
      <c r="E2" s="12"/>
      <c r="F2" s="12"/>
    </row>
    <row r="4" spans="1:6" x14ac:dyDescent="0.2">
      <c r="A4" s="20" t="s">
        <v>16</v>
      </c>
      <c r="B4" s="22" t="s">
        <v>67</v>
      </c>
      <c r="C4" s="23" t="s">
        <v>17</v>
      </c>
      <c r="D4" s="24"/>
      <c r="E4" s="24"/>
      <c r="F4" s="25"/>
    </row>
    <row r="5" spans="1:6" ht="38.25" x14ac:dyDescent="0.2">
      <c r="A5" s="21"/>
      <c r="B5" s="26"/>
      <c r="C5" s="27" t="s">
        <v>18</v>
      </c>
      <c r="D5" s="27" t="s">
        <v>68</v>
      </c>
      <c r="E5" s="27" t="s">
        <v>19</v>
      </c>
      <c r="F5" s="27" t="s">
        <v>69</v>
      </c>
    </row>
    <row r="6" spans="1:6" x14ac:dyDescent="0.2">
      <c r="A6" s="15" t="s">
        <v>20</v>
      </c>
      <c r="B6" s="16">
        <v>38888266.280000001</v>
      </c>
      <c r="C6" s="16">
        <v>73187359.510000005</v>
      </c>
      <c r="D6" s="16">
        <v>49829967.409999996</v>
      </c>
      <c r="E6" s="29">
        <f t="shared" ref="E6:E51" si="0">D6/C6*100</f>
        <v>68.085483263255924</v>
      </c>
      <c r="F6" s="30">
        <f t="shared" ref="F6:F47" si="1">D6/B6*100</f>
        <v>128.13625336552289</v>
      </c>
    </row>
    <row r="7" spans="1:6" ht="51" x14ac:dyDescent="0.2">
      <c r="A7" s="15" t="s">
        <v>21</v>
      </c>
      <c r="B7" s="16">
        <v>1569621.75</v>
      </c>
      <c r="C7" s="16">
        <v>2247630</v>
      </c>
      <c r="D7" s="16">
        <v>1395566.74</v>
      </c>
      <c r="E7" s="29">
        <f t="shared" si="0"/>
        <v>62.090590533139356</v>
      </c>
      <c r="F7" s="30">
        <f t="shared" si="1"/>
        <v>88.911022034448749</v>
      </c>
    </row>
    <row r="8" spans="1:6" ht="63.75" x14ac:dyDescent="0.2">
      <c r="A8" s="15" t="s">
        <v>22</v>
      </c>
      <c r="B8" s="16">
        <v>1236536.92</v>
      </c>
      <c r="C8" s="16">
        <v>2046160</v>
      </c>
      <c r="D8" s="16">
        <v>1266410.6499999999</v>
      </c>
      <c r="E8" s="29">
        <f t="shared" si="0"/>
        <v>61.8920636704852</v>
      </c>
      <c r="F8" s="30">
        <f t="shared" si="1"/>
        <v>102.41591896827471</v>
      </c>
    </row>
    <row r="9" spans="1:6" ht="63.75" x14ac:dyDescent="0.2">
      <c r="A9" s="15" t="s">
        <v>23</v>
      </c>
      <c r="B9" s="16">
        <v>30109032.73</v>
      </c>
      <c r="C9" s="16">
        <v>56056029.630000003</v>
      </c>
      <c r="D9" s="16">
        <v>38873157.200000003</v>
      </c>
      <c r="E9" s="29">
        <f t="shared" si="0"/>
        <v>69.346968482398381</v>
      </c>
      <c r="F9" s="30">
        <v>0</v>
      </c>
    </row>
    <row r="10" spans="1:6" x14ac:dyDescent="0.2">
      <c r="A10" s="15" t="s">
        <v>24</v>
      </c>
      <c r="B10" s="17"/>
      <c r="C10" s="16">
        <v>95300</v>
      </c>
      <c r="D10" s="16">
        <v>61451.76</v>
      </c>
      <c r="E10" s="29">
        <f t="shared" si="0"/>
        <v>64.482434417628539</v>
      </c>
      <c r="F10" s="30">
        <v>0</v>
      </c>
    </row>
    <row r="11" spans="1:6" ht="51" x14ac:dyDescent="0.2">
      <c r="A11" s="15" t="s">
        <v>25</v>
      </c>
      <c r="B11" s="16">
        <v>5700690.7199999997</v>
      </c>
      <c r="C11" s="16">
        <v>9700900</v>
      </c>
      <c r="D11" s="16">
        <v>6769815.7199999997</v>
      </c>
      <c r="E11" s="29">
        <f t="shared" si="0"/>
        <v>69.785439701470992</v>
      </c>
      <c r="F11" s="30">
        <v>0</v>
      </c>
    </row>
    <row r="12" spans="1:6" x14ac:dyDescent="0.2">
      <c r="A12" s="15" t="s">
        <v>26</v>
      </c>
      <c r="B12" s="17"/>
      <c r="C12" s="16">
        <v>200000</v>
      </c>
      <c r="D12" s="16">
        <v>0</v>
      </c>
      <c r="E12" s="29">
        <f t="shared" si="0"/>
        <v>0</v>
      </c>
      <c r="F12" s="30">
        <v>0</v>
      </c>
    </row>
    <row r="13" spans="1:6" x14ac:dyDescent="0.2">
      <c r="A13" s="15" t="s">
        <v>27</v>
      </c>
      <c r="B13" s="16">
        <v>272384.15999999997</v>
      </c>
      <c r="C13" s="16">
        <v>2841339.88</v>
      </c>
      <c r="D13" s="16">
        <v>1463565.34</v>
      </c>
      <c r="E13" s="29">
        <f t="shared" si="0"/>
        <v>51.509689154118377</v>
      </c>
      <c r="F13" s="30">
        <f t="shared" si="1"/>
        <v>537.3166119498286</v>
      </c>
    </row>
    <row r="14" spans="1:6" x14ac:dyDescent="0.2">
      <c r="A14" s="15" t="s">
        <v>28</v>
      </c>
      <c r="B14" s="16">
        <v>2120119.0099999998</v>
      </c>
      <c r="C14" s="16">
        <v>4607102.7</v>
      </c>
      <c r="D14" s="16">
        <v>2847733.21</v>
      </c>
      <c r="E14" s="29">
        <f t="shared" si="0"/>
        <v>61.81180224178636</v>
      </c>
      <c r="F14" s="30">
        <f t="shared" si="1"/>
        <v>134.31949794176884</v>
      </c>
    </row>
    <row r="15" spans="1:6" ht="25.5" x14ac:dyDescent="0.2">
      <c r="A15" s="15" t="s">
        <v>29</v>
      </c>
      <c r="B15" s="16">
        <v>2120119.0099999998</v>
      </c>
      <c r="C15" s="16">
        <v>4607102.7</v>
      </c>
      <c r="D15" s="16">
        <v>2847733.21</v>
      </c>
      <c r="E15" s="29">
        <f t="shared" si="0"/>
        <v>61.81180224178636</v>
      </c>
      <c r="F15" s="30">
        <f t="shared" si="1"/>
        <v>134.31949794176884</v>
      </c>
    </row>
    <row r="16" spans="1:6" ht="38.25" x14ac:dyDescent="0.2">
      <c r="A16" s="15" t="s">
        <v>30</v>
      </c>
      <c r="B16" s="16">
        <v>2741532.74</v>
      </c>
      <c r="C16" s="16">
        <v>5943394.5999999996</v>
      </c>
      <c r="D16" s="16">
        <v>3871774.91</v>
      </c>
      <c r="E16" s="29">
        <f t="shared" si="0"/>
        <v>65.144167106118118</v>
      </c>
      <c r="F16" s="30">
        <f t="shared" si="1"/>
        <v>141.22665228502797</v>
      </c>
    </row>
    <row r="17" spans="1:6" x14ac:dyDescent="0.2">
      <c r="A17" s="15" t="s">
        <v>31</v>
      </c>
      <c r="B17" s="16">
        <v>2741532.74</v>
      </c>
      <c r="C17" s="16">
        <v>47866.6</v>
      </c>
      <c r="D17" s="16">
        <v>47866.6</v>
      </c>
      <c r="E17" s="29">
        <f t="shared" si="0"/>
        <v>100</v>
      </c>
      <c r="F17" s="30">
        <v>0</v>
      </c>
    </row>
    <row r="18" spans="1:6" ht="51" x14ac:dyDescent="0.2">
      <c r="A18" s="15" t="s">
        <v>32</v>
      </c>
      <c r="B18" s="17"/>
      <c r="C18" s="16">
        <v>5870528</v>
      </c>
      <c r="D18" s="16">
        <v>3806408.31</v>
      </c>
      <c r="E18" s="29">
        <f t="shared" si="0"/>
        <v>64.839283791849738</v>
      </c>
      <c r="F18" s="30">
        <v>0</v>
      </c>
    </row>
    <row r="19" spans="1:6" ht="38.25" x14ac:dyDescent="0.2">
      <c r="A19" s="15" t="s">
        <v>33</v>
      </c>
      <c r="B19" s="17"/>
      <c r="C19" s="16">
        <v>25000</v>
      </c>
      <c r="D19" s="16">
        <v>17500</v>
      </c>
      <c r="E19" s="29">
        <f t="shared" si="0"/>
        <v>70</v>
      </c>
      <c r="F19" s="30">
        <v>0</v>
      </c>
    </row>
    <row r="20" spans="1:6" x14ac:dyDescent="0.2">
      <c r="A20" s="15" t="s">
        <v>34</v>
      </c>
      <c r="B20" s="16">
        <v>31601979.91</v>
      </c>
      <c r="C20" s="16">
        <v>130057415.34999999</v>
      </c>
      <c r="D20" s="16">
        <v>42479406.990000002</v>
      </c>
      <c r="E20" s="29">
        <f t="shared" si="0"/>
        <v>32.662041511191696</v>
      </c>
      <c r="F20" s="30">
        <f t="shared" si="1"/>
        <v>134.42008099169126</v>
      </c>
    </row>
    <row r="21" spans="1:6" x14ac:dyDescent="0.2">
      <c r="A21" s="15" t="s">
        <v>35</v>
      </c>
      <c r="B21" s="16">
        <v>1916666.56</v>
      </c>
      <c r="C21" s="16">
        <v>4410135</v>
      </c>
      <c r="D21" s="16">
        <v>2608991.06</v>
      </c>
      <c r="E21" s="29">
        <f t="shared" si="0"/>
        <v>59.158984022031071</v>
      </c>
      <c r="F21" s="30">
        <f t="shared" si="1"/>
        <v>136.12128027109733</v>
      </c>
    </row>
    <row r="22" spans="1:6" x14ac:dyDescent="0.2">
      <c r="A22" s="15" t="s">
        <v>36</v>
      </c>
      <c r="B22" s="16">
        <v>24751813.350000001</v>
      </c>
      <c r="C22" s="16">
        <v>120462280.34999999</v>
      </c>
      <c r="D22" s="16">
        <v>38727620.93</v>
      </c>
      <c r="E22" s="29">
        <f t="shared" si="0"/>
        <v>32.149168036233341</v>
      </c>
      <c r="F22" s="30">
        <f t="shared" si="1"/>
        <v>156.46377250174277</v>
      </c>
    </row>
    <row r="23" spans="1:6" ht="25.5" x14ac:dyDescent="0.2">
      <c r="A23" s="15" t="s">
        <v>37</v>
      </c>
      <c r="B23" s="16">
        <v>4933500</v>
      </c>
      <c r="C23" s="16">
        <v>5185000</v>
      </c>
      <c r="D23" s="16">
        <v>1142795</v>
      </c>
      <c r="E23" s="29">
        <f t="shared" si="0"/>
        <v>22.040405014464802</v>
      </c>
      <c r="F23" s="30">
        <f t="shared" si="1"/>
        <v>23.163980946589643</v>
      </c>
    </row>
    <row r="24" spans="1:6" ht="25.5" x14ac:dyDescent="0.2">
      <c r="A24" s="15" t="s">
        <v>38</v>
      </c>
      <c r="B24" s="16">
        <v>29420143.120000001</v>
      </c>
      <c r="C24" s="16">
        <v>250268321.41999999</v>
      </c>
      <c r="D24" s="16">
        <v>148940168.12</v>
      </c>
      <c r="E24" s="29">
        <f t="shared" si="0"/>
        <v>59.512193662756388</v>
      </c>
      <c r="F24" s="30">
        <f t="shared" si="1"/>
        <v>506.25235748343289</v>
      </c>
    </row>
    <row r="25" spans="1:6" x14ac:dyDescent="0.2">
      <c r="A25" s="15" t="s">
        <v>39</v>
      </c>
      <c r="B25" s="16">
        <v>739939.61</v>
      </c>
      <c r="C25" s="16">
        <v>1050643.8899999999</v>
      </c>
      <c r="D25" s="16">
        <v>848672.15</v>
      </c>
      <c r="E25" s="29">
        <f t="shared" si="0"/>
        <v>80.776384660648446</v>
      </c>
      <c r="F25" s="30">
        <v>0</v>
      </c>
    </row>
    <row r="26" spans="1:6" x14ac:dyDescent="0.2">
      <c r="A26" s="15" t="s">
        <v>40</v>
      </c>
      <c r="B26" s="16">
        <v>1319362</v>
      </c>
      <c r="C26" s="16">
        <v>3595700</v>
      </c>
      <c r="D26" s="16">
        <v>3375275</v>
      </c>
      <c r="E26" s="29">
        <f t="shared" si="0"/>
        <v>93.869761103540341</v>
      </c>
      <c r="F26" s="30">
        <f t="shared" si="1"/>
        <v>255.82630089391691</v>
      </c>
    </row>
    <row r="27" spans="1:6" x14ac:dyDescent="0.2">
      <c r="A27" s="15" t="s">
        <v>41</v>
      </c>
      <c r="B27" s="16">
        <v>21394279.07</v>
      </c>
      <c r="C27" s="16">
        <v>196566218.84999999</v>
      </c>
      <c r="D27" s="16">
        <v>124118525.68000001</v>
      </c>
      <c r="E27" s="29">
        <f t="shared" si="0"/>
        <v>63.143365328055204</v>
      </c>
      <c r="F27" s="30">
        <f t="shared" si="1"/>
        <v>580.14820351691344</v>
      </c>
    </row>
    <row r="28" spans="1:6" ht="25.5" x14ac:dyDescent="0.2">
      <c r="A28" s="15" t="s">
        <v>42</v>
      </c>
      <c r="B28" s="16">
        <v>5966562.4400000004</v>
      </c>
      <c r="C28" s="16">
        <v>49055758.68</v>
      </c>
      <c r="D28" s="16">
        <v>20597695.289999999</v>
      </c>
      <c r="E28" s="29">
        <f t="shared" si="0"/>
        <v>41.988332958751414</v>
      </c>
      <c r="F28" s="30">
        <f t="shared" si="1"/>
        <v>345.21880055947253</v>
      </c>
    </row>
    <row r="29" spans="1:6" x14ac:dyDescent="0.2">
      <c r="A29" s="15" t="s">
        <v>43</v>
      </c>
      <c r="B29" s="16">
        <v>781104.28</v>
      </c>
      <c r="C29" s="16">
        <v>1046768</v>
      </c>
      <c r="D29" s="16">
        <v>791151.23</v>
      </c>
      <c r="E29" s="29">
        <f t="shared" si="0"/>
        <v>75.580379797624687</v>
      </c>
      <c r="F29" s="30">
        <f t="shared" si="1"/>
        <v>101.28624951331722</v>
      </c>
    </row>
    <row r="30" spans="1:6" ht="25.5" x14ac:dyDescent="0.2">
      <c r="A30" s="15" t="s">
        <v>44</v>
      </c>
      <c r="B30" s="16">
        <v>781104.28</v>
      </c>
      <c r="C30" s="16">
        <v>1046768</v>
      </c>
      <c r="D30" s="16">
        <v>791151.23</v>
      </c>
      <c r="E30" s="29">
        <f t="shared" si="0"/>
        <v>75.580379797624687</v>
      </c>
      <c r="F30" s="30">
        <f t="shared" si="1"/>
        <v>101.28624951331722</v>
      </c>
    </row>
    <row r="31" spans="1:6" x14ac:dyDescent="0.2">
      <c r="A31" s="15" t="s">
        <v>45</v>
      </c>
      <c r="B31" s="16">
        <v>465627181.95999998</v>
      </c>
      <c r="C31" s="16">
        <v>926085039.19000006</v>
      </c>
      <c r="D31" s="16">
        <v>559185762.21000004</v>
      </c>
      <c r="E31" s="29">
        <f t="shared" si="0"/>
        <v>60.381686189325734</v>
      </c>
      <c r="F31" s="30">
        <f t="shared" si="1"/>
        <v>120.09302374835093</v>
      </c>
    </row>
    <row r="32" spans="1:6" x14ac:dyDescent="0.2">
      <c r="A32" s="15" t="s">
        <v>46</v>
      </c>
      <c r="B32" s="16">
        <v>201129236.38999999</v>
      </c>
      <c r="C32" s="16">
        <v>387549704.33999997</v>
      </c>
      <c r="D32" s="16">
        <v>258356183.96000001</v>
      </c>
      <c r="E32" s="29">
        <f t="shared" si="0"/>
        <v>66.664012658707222</v>
      </c>
      <c r="F32" s="30">
        <f t="shared" si="1"/>
        <v>128.45282396390846</v>
      </c>
    </row>
    <row r="33" spans="1:6" x14ac:dyDescent="0.2">
      <c r="A33" s="15" t="s">
        <v>47</v>
      </c>
      <c r="B33" s="16">
        <v>204486488.06999999</v>
      </c>
      <c r="C33" s="16">
        <v>436765146.57999998</v>
      </c>
      <c r="D33" s="16">
        <v>230934823.02000001</v>
      </c>
      <c r="E33" s="29">
        <f t="shared" si="0"/>
        <v>52.873912863306018</v>
      </c>
      <c r="F33" s="30">
        <f t="shared" si="1"/>
        <v>112.9340257146703</v>
      </c>
    </row>
    <row r="34" spans="1:6" x14ac:dyDescent="0.2">
      <c r="A34" s="15" t="s">
        <v>48</v>
      </c>
      <c r="B34" s="16">
        <v>35641879.619999997</v>
      </c>
      <c r="C34" s="16">
        <v>59042794.990000002</v>
      </c>
      <c r="D34" s="16">
        <v>37786050.600000001</v>
      </c>
      <c r="E34" s="29">
        <f t="shared" si="0"/>
        <v>63.997733519220709</v>
      </c>
      <c r="F34" s="30">
        <f t="shared" si="1"/>
        <v>106.01587515265842</v>
      </c>
    </row>
    <row r="35" spans="1:6" x14ac:dyDescent="0.2">
      <c r="A35" s="15" t="s">
        <v>49</v>
      </c>
      <c r="B35" s="16">
        <v>11150704.23</v>
      </c>
      <c r="C35" s="16">
        <v>19083738.98</v>
      </c>
      <c r="D35" s="16">
        <v>16630748.77</v>
      </c>
      <c r="E35" s="29">
        <f t="shared" si="0"/>
        <v>87.146176058209733</v>
      </c>
      <c r="F35" s="30">
        <f t="shared" si="1"/>
        <v>149.14527752656568</v>
      </c>
    </row>
    <row r="36" spans="1:6" x14ac:dyDescent="0.2">
      <c r="A36" s="15" t="s">
        <v>50</v>
      </c>
      <c r="B36" s="16">
        <v>13218873.65</v>
      </c>
      <c r="C36" s="16">
        <v>23643654.300000001</v>
      </c>
      <c r="D36" s="16">
        <v>15477955.859999999</v>
      </c>
      <c r="E36" s="29">
        <f t="shared" si="0"/>
        <v>65.463467125722602</v>
      </c>
      <c r="F36" s="30">
        <f t="shared" si="1"/>
        <v>117.08982376119465</v>
      </c>
    </row>
    <row r="37" spans="1:6" x14ac:dyDescent="0.2">
      <c r="A37" s="15" t="s">
        <v>51</v>
      </c>
      <c r="B37" s="16">
        <v>75943385.530000001</v>
      </c>
      <c r="C37" s="16">
        <v>140153028.69999999</v>
      </c>
      <c r="D37" s="16">
        <v>94297087.879999995</v>
      </c>
      <c r="E37" s="29">
        <f t="shared" si="0"/>
        <v>67.281519889123885</v>
      </c>
      <c r="F37" s="30">
        <f t="shared" si="1"/>
        <v>124.16761146729456</v>
      </c>
    </row>
    <row r="38" spans="1:6" x14ac:dyDescent="0.2">
      <c r="A38" s="15" t="s">
        <v>52</v>
      </c>
      <c r="B38" s="16">
        <v>22259638.699999999</v>
      </c>
      <c r="C38" s="16">
        <v>46065043.829999998</v>
      </c>
      <c r="D38" s="16">
        <v>30770738.739999998</v>
      </c>
      <c r="E38" s="29">
        <f t="shared" si="0"/>
        <v>66.798457532261068</v>
      </c>
      <c r="F38" s="30">
        <f t="shared" si="1"/>
        <v>138.23557136172207</v>
      </c>
    </row>
    <row r="39" spans="1:6" ht="25.5" x14ac:dyDescent="0.2">
      <c r="A39" s="15" t="s">
        <v>53</v>
      </c>
      <c r="B39" s="16">
        <v>53683746.829999998</v>
      </c>
      <c r="C39" s="16">
        <v>94087984.870000005</v>
      </c>
      <c r="D39" s="16">
        <v>63526349.140000001</v>
      </c>
      <c r="E39" s="29">
        <f t="shared" si="0"/>
        <v>67.518024993067314</v>
      </c>
      <c r="F39" s="30">
        <v>0</v>
      </c>
    </row>
    <row r="40" spans="1:6" x14ac:dyDescent="0.2">
      <c r="A40" s="15" t="s">
        <v>54</v>
      </c>
      <c r="B40" s="16">
        <v>117273.72</v>
      </c>
      <c r="C40" s="16">
        <v>142490</v>
      </c>
      <c r="D40" s="16">
        <v>127690</v>
      </c>
      <c r="E40" s="29">
        <f t="shared" si="0"/>
        <v>89.613306196926104</v>
      </c>
      <c r="F40" s="30">
        <v>0</v>
      </c>
    </row>
    <row r="41" spans="1:6" ht="25.5" x14ac:dyDescent="0.2">
      <c r="A41" s="15" t="s">
        <v>55</v>
      </c>
      <c r="B41" s="16">
        <v>117273.72</v>
      </c>
      <c r="C41" s="16">
        <v>142490</v>
      </c>
      <c r="D41" s="16">
        <v>127690</v>
      </c>
      <c r="E41" s="29">
        <f t="shared" si="0"/>
        <v>89.613306196926104</v>
      </c>
      <c r="F41" s="30">
        <f t="shared" si="1"/>
        <v>108.88202403743993</v>
      </c>
    </row>
    <row r="42" spans="1:6" x14ac:dyDescent="0.2">
      <c r="A42" s="15" t="s">
        <v>56</v>
      </c>
      <c r="B42" s="16">
        <v>22303403.079999998</v>
      </c>
      <c r="C42" s="16">
        <v>98430952</v>
      </c>
      <c r="D42" s="16">
        <v>51049082.380000003</v>
      </c>
      <c r="E42" s="29">
        <f t="shared" si="0"/>
        <v>51.862835157786549</v>
      </c>
      <c r="F42" s="30">
        <f t="shared" si="1"/>
        <v>228.88472309311828</v>
      </c>
    </row>
    <row r="43" spans="1:6" x14ac:dyDescent="0.2">
      <c r="A43" s="15" t="s">
        <v>57</v>
      </c>
      <c r="B43" s="16">
        <v>525831.17000000004</v>
      </c>
      <c r="C43" s="16">
        <v>700000</v>
      </c>
      <c r="D43" s="16">
        <v>454706</v>
      </c>
      <c r="E43" s="29">
        <f t="shared" si="0"/>
        <v>64.957999999999998</v>
      </c>
      <c r="F43" s="30">
        <f t="shared" si="1"/>
        <v>86.473763052121839</v>
      </c>
    </row>
    <row r="44" spans="1:6" x14ac:dyDescent="0.2">
      <c r="A44" s="15" t="s">
        <v>58</v>
      </c>
      <c r="B44" s="16">
        <v>21132275.899999999</v>
      </c>
      <c r="C44" s="16">
        <v>65011080</v>
      </c>
      <c r="D44" s="16">
        <v>22058581.66</v>
      </c>
      <c r="E44" s="29">
        <f t="shared" si="0"/>
        <v>33.930495632436809</v>
      </c>
      <c r="F44" s="30">
        <f t="shared" si="1"/>
        <v>104.38336961141039</v>
      </c>
    </row>
    <row r="45" spans="1:6" x14ac:dyDescent="0.2">
      <c r="A45" s="15" t="s">
        <v>59</v>
      </c>
      <c r="B45" s="16">
        <v>204727.43</v>
      </c>
      <c r="C45" s="16">
        <v>31860972</v>
      </c>
      <c r="D45" s="16">
        <v>27945581.809999999</v>
      </c>
      <c r="E45" s="29">
        <f t="shared" si="0"/>
        <v>87.711014623157141</v>
      </c>
      <c r="F45" s="30">
        <f>D45/B45*100</f>
        <v>13650.14048679261</v>
      </c>
    </row>
    <row r="46" spans="1:6" ht="25.5" x14ac:dyDescent="0.2">
      <c r="A46" s="15" t="s">
        <v>60</v>
      </c>
      <c r="B46" s="16">
        <v>440568.58</v>
      </c>
      <c r="C46" s="16">
        <v>858900</v>
      </c>
      <c r="D46" s="16">
        <v>590212.91</v>
      </c>
      <c r="E46" s="29">
        <f t="shared" si="0"/>
        <v>68.717302363488187</v>
      </c>
      <c r="F46" s="30">
        <f t="shared" si="1"/>
        <v>133.96618297201312</v>
      </c>
    </row>
    <row r="47" spans="1:6" x14ac:dyDescent="0.2">
      <c r="A47" s="15" t="s">
        <v>61</v>
      </c>
      <c r="B47" s="16">
        <v>28000129.18</v>
      </c>
      <c r="C47" s="16">
        <v>79328056</v>
      </c>
      <c r="D47" s="16">
        <v>53938768.159999996</v>
      </c>
      <c r="E47" s="29">
        <f t="shared" si="0"/>
        <v>67.994566966320207</v>
      </c>
      <c r="F47" s="30">
        <f t="shared" si="1"/>
        <v>192.63756896710146</v>
      </c>
    </row>
    <row r="48" spans="1:6" x14ac:dyDescent="0.2">
      <c r="A48" s="15" t="s">
        <v>62</v>
      </c>
      <c r="B48" s="16">
        <v>25945649.98</v>
      </c>
      <c r="C48" s="16">
        <v>72566448.430000007</v>
      </c>
      <c r="D48" s="16">
        <v>47177160.590000004</v>
      </c>
      <c r="E48" s="29">
        <f t="shared" si="0"/>
        <v>65.01235985871439</v>
      </c>
      <c r="F48" s="30">
        <v>0</v>
      </c>
    </row>
    <row r="49" spans="1:6" x14ac:dyDescent="0.2">
      <c r="A49" s="15" t="s">
        <v>63</v>
      </c>
      <c r="B49" s="16">
        <v>2054479.2</v>
      </c>
      <c r="C49" s="16">
        <v>6761607.5700000003</v>
      </c>
      <c r="D49" s="16">
        <v>6761607.5700000003</v>
      </c>
      <c r="E49" s="29">
        <f t="shared" si="0"/>
        <v>100</v>
      </c>
      <c r="F49" s="30">
        <v>0</v>
      </c>
    </row>
    <row r="50" spans="1:6" ht="38.25" x14ac:dyDescent="0.2">
      <c r="A50" s="15" t="s">
        <v>64</v>
      </c>
      <c r="B50" s="17"/>
      <c r="C50" s="16">
        <v>6000</v>
      </c>
      <c r="D50" s="16">
        <v>0</v>
      </c>
      <c r="E50" s="29">
        <f t="shared" si="0"/>
        <v>0</v>
      </c>
      <c r="F50" s="30">
        <v>0</v>
      </c>
    </row>
    <row r="51" spans="1:6" ht="25.5" x14ac:dyDescent="0.2">
      <c r="A51" s="15" t="s">
        <v>14</v>
      </c>
      <c r="B51" s="17"/>
      <c r="C51" s="16">
        <v>6000</v>
      </c>
      <c r="D51" s="16">
        <v>0</v>
      </c>
      <c r="E51" s="29">
        <f t="shared" si="0"/>
        <v>0</v>
      </c>
      <c r="F51" s="30">
        <v>0</v>
      </c>
    </row>
    <row r="52" spans="1:6" x14ac:dyDescent="0.2">
      <c r="A52" s="18" t="s">
        <v>65</v>
      </c>
      <c r="B52" s="19">
        <v>697544518.80999994</v>
      </c>
      <c r="C52" s="19">
        <v>1709255927.47</v>
      </c>
      <c r="D52" s="19">
        <v>1007358592.5</v>
      </c>
      <c r="E52" s="29">
        <f t="shared" ref="E52" si="2">D52/C52*100</f>
        <v>58.935503824232349</v>
      </c>
      <c r="F52" s="30">
        <f t="shared" ref="F52" si="3">D52/B52*100</f>
        <v>144.41495350268653</v>
      </c>
    </row>
  </sheetData>
  <mergeCells count="4">
    <mergeCell ref="A4:A5"/>
    <mergeCell ref="B4:B5"/>
    <mergeCell ref="C4:F4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I3" sqref="I3"/>
    </sheetView>
  </sheetViews>
  <sheetFormatPr defaultRowHeight="12.75" x14ac:dyDescent="0.2"/>
  <cols>
    <col min="1" max="1" width="42.28515625" customWidth="1"/>
    <col min="2" max="2" width="10.85546875" customWidth="1"/>
    <col min="3" max="3" width="11" customWidth="1"/>
    <col min="4" max="4" width="9.85546875" customWidth="1"/>
    <col min="5" max="5" width="10.7109375" customWidth="1"/>
  </cols>
  <sheetData>
    <row r="1" spans="1:5" ht="27.6" customHeight="1" x14ac:dyDescent="0.25">
      <c r="A1" s="13" t="s">
        <v>2</v>
      </c>
      <c r="B1" s="14"/>
      <c r="C1" s="14"/>
      <c r="D1" s="14"/>
      <c r="E1" s="14"/>
    </row>
    <row r="2" spans="1:5" ht="15.75" x14ac:dyDescent="0.25">
      <c r="A2" s="1" t="s">
        <v>0</v>
      </c>
      <c r="B2" s="3">
        <v>2021</v>
      </c>
      <c r="C2" s="3">
        <v>2022</v>
      </c>
      <c r="D2" s="3">
        <v>2023</v>
      </c>
      <c r="E2" s="11">
        <v>2024</v>
      </c>
    </row>
    <row r="3" spans="1:5" ht="47.25" x14ac:dyDescent="0.2">
      <c r="A3" s="9" t="s">
        <v>3</v>
      </c>
      <c r="B3" s="4">
        <v>711.6</v>
      </c>
      <c r="C3" s="4">
        <v>693.6</v>
      </c>
      <c r="D3" s="6">
        <v>692.7</v>
      </c>
      <c r="E3" s="5">
        <v>679.2</v>
      </c>
    </row>
    <row r="4" spans="1:5" ht="47.25" x14ac:dyDescent="0.2">
      <c r="A4" s="9" t="s">
        <v>4</v>
      </c>
      <c r="B4" s="4">
        <v>148.6</v>
      </c>
      <c r="C4" s="4">
        <v>142.6</v>
      </c>
      <c r="D4" s="6">
        <v>142.6</v>
      </c>
      <c r="E4" s="5">
        <v>142.6</v>
      </c>
    </row>
    <row r="5" spans="1:5" ht="69.599999999999994" customHeight="1" x14ac:dyDescent="0.2">
      <c r="A5" s="9" t="s">
        <v>5</v>
      </c>
      <c r="B5" s="4">
        <v>56.8</v>
      </c>
      <c r="C5" s="4">
        <v>45.2</v>
      </c>
      <c r="D5" s="6">
        <v>44.9</v>
      </c>
      <c r="E5" s="5">
        <v>44.9</v>
      </c>
    </row>
    <row r="6" spans="1:5" ht="78.75" x14ac:dyDescent="0.2">
      <c r="A6" s="9" t="s">
        <v>6</v>
      </c>
      <c r="B6" s="4">
        <v>400.8</v>
      </c>
      <c r="C6" s="4">
        <v>364.2</v>
      </c>
      <c r="D6" s="6">
        <v>69.7</v>
      </c>
      <c r="E6" s="5">
        <v>15.7</v>
      </c>
    </row>
    <row r="7" spans="1:5" ht="47.25" x14ac:dyDescent="0.2">
      <c r="A7" s="9" t="s">
        <v>7</v>
      </c>
      <c r="B7" s="4">
        <v>1.8</v>
      </c>
      <c r="C7" s="4">
        <v>3.2</v>
      </c>
      <c r="D7" s="6">
        <v>3.2</v>
      </c>
      <c r="E7" s="5">
        <v>3.2</v>
      </c>
    </row>
    <row r="8" spans="1:5" ht="63" x14ac:dyDescent="0.2">
      <c r="A8" s="9" t="s">
        <v>8</v>
      </c>
      <c r="B8" s="4">
        <v>106.8</v>
      </c>
      <c r="C8" s="4">
        <v>48.9</v>
      </c>
      <c r="D8" s="6">
        <v>48.7</v>
      </c>
      <c r="E8" s="5">
        <v>48.8</v>
      </c>
    </row>
    <row r="9" spans="1:5" ht="110.25" x14ac:dyDescent="0.2">
      <c r="A9" s="9" t="s">
        <v>9</v>
      </c>
      <c r="B9" s="4">
        <v>74.7</v>
      </c>
      <c r="C9" s="4">
        <v>70.400000000000006</v>
      </c>
      <c r="D9" s="6">
        <v>70.8</v>
      </c>
      <c r="E9" s="5">
        <v>70.8</v>
      </c>
    </row>
    <row r="10" spans="1:5" ht="47.25" x14ac:dyDescent="0.2">
      <c r="A10" s="9" t="s">
        <v>10</v>
      </c>
      <c r="B10" s="4">
        <v>9.6999999999999993</v>
      </c>
      <c r="C10" s="4">
        <v>11.2</v>
      </c>
      <c r="D10" s="6">
        <v>10.9</v>
      </c>
      <c r="E10" s="5">
        <v>10.9</v>
      </c>
    </row>
    <row r="11" spans="1:5" ht="78.75" x14ac:dyDescent="0.2">
      <c r="A11" s="9" t="s">
        <v>11</v>
      </c>
      <c r="B11" s="4">
        <v>1.8</v>
      </c>
      <c r="C11" s="4">
        <v>1.8</v>
      </c>
      <c r="D11" s="6">
        <v>1.8</v>
      </c>
      <c r="E11" s="5">
        <v>1.8</v>
      </c>
    </row>
    <row r="12" spans="1:5" ht="47.25" x14ac:dyDescent="0.2">
      <c r="A12" s="9" t="s">
        <v>13</v>
      </c>
      <c r="B12" s="4">
        <v>20.3</v>
      </c>
      <c r="C12" s="4">
        <v>92.204999999999998</v>
      </c>
      <c r="D12" s="6">
        <v>19.100000000000001</v>
      </c>
      <c r="E12" s="5">
        <v>21</v>
      </c>
    </row>
    <row r="13" spans="1:5" ht="16.5" x14ac:dyDescent="0.2">
      <c r="A13" s="10" t="s">
        <v>12</v>
      </c>
      <c r="B13" s="4">
        <v>79.3</v>
      </c>
      <c r="C13" s="4">
        <v>106</v>
      </c>
      <c r="D13" s="6">
        <v>70.5</v>
      </c>
      <c r="E13" s="5">
        <v>70.599999999999994</v>
      </c>
    </row>
    <row r="14" spans="1:5" ht="16.5" x14ac:dyDescent="0.25">
      <c r="A14" s="8" t="s">
        <v>15</v>
      </c>
      <c r="B14" s="4">
        <v>0</v>
      </c>
      <c r="C14" s="4">
        <v>0</v>
      </c>
      <c r="D14" s="6">
        <v>60.2</v>
      </c>
      <c r="E14" s="5">
        <v>114</v>
      </c>
    </row>
    <row r="15" spans="1:5" ht="16.5" x14ac:dyDescent="0.25">
      <c r="A15" s="2" t="s">
        <v>1</v>
      </c>
      <c r="B15" s="7">
        <f>SUM(B3:B13)</f>
        <v>1612.1999999999998</v>
      </c>
      <c r="C15" s="7">
        <f>SUM(C3:C13)+0.1</f>
        <v>1579.4050000000002</v>
      </c>
      <c r="D15" s="7">
        <f>SUM(D3:D14)</f>
        <v>1235.1000000000001</v>
      </c>
      <c r="E15" s="7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Руководитель</cp:lastModifiedBy>
  <cp:lastPrinted>2023-03-07T08:28:56Z</cp:lastPrinted>
  <dcterms:created xsi:type="dcterms:W3CDTF">1996-10-08T23:32:33Z</dcterms:created>
  <dcterms:modified xsi:type="dcterms:W3CDTF">2023-03-13T04:49:21Z</dcterms:modified>
</cp:coreProperties>
</file>