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3480" windowWidth="12780" windowHeight="9225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E7" i="3" l="1"/>
  <c r="F7" i="3"/>
  <c r="E8" i="3"/>
  <c r="F8" i="3"/>
  <c r="E9" i="3"/>
  <c r="F9" i="3"/>
  <c r="E10" i="3"/>
  <c r="E11" i="3"/>
  <c r="F11" i="3"/>
  <c r="E12" i="3"/>
  <c r="E13" i="3"/>
  <c r="F13" i="3"/>
  <c r="E14" i="3"/>
  <c r="F14" i="3"/>
  <c r="E15" i="3"/>
  <c r="F15" i="3"/>
  <c r="E16" i="3"/>
  <c r="F16" i="3"/>
  <c r="E17" i="3"/>
  <c r="F17" i="3"/>
  <c r="E18" i="3"/>
  <c r="E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E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E50" i="3"/>
  <c r="E51" i="3"/>
  <c r="E52" i="3"/>
  <c r="F52" i="3"/>
  <c r="F6" i="3"/>
  <c r="E6" i="3" l="1"/>
  <c r="E15" i="4"/>
  <c r="C15" i="4"/>
  <c r="D15" i="4"/>
  <c r="B15" i="4"/>
</calcChain>
</file>

<file path=xl/sharedStrings.xml><?xml version="1.0" encoding="utf-8"?>
<sst xmlns="http://schemas.openxmlformats.org/spreadsheetml/2006/main" count="70" uniqueCount="70">
  <si>
    <t>Наименование</t>
  </si>
  <si>
    <t>Всего  расходов: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</si>
  <si>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</si>
  <si>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</si>
  <si>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</si>
  <si>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</si>
  <si>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</si>
  <si>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</si>
  <si>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</si>
  <si>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</si>
  <si>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</si>
  <si>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</si>
  <si>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</si>
  <si>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Формирование комфортной городской (сельской) среды по муниципальному образованию город Дивногорск</t>
  </si>
  <si>
    <t>Обслуживание государственного внутреннего и муниципального долга</t>
  </si>
  <si>
    <t>Условно утвержденные расходы</t>
  </si>
  <si>
    <t>Показатели</t>
  </si>
  <si>
    <t>2022 год</t>
  </si>
  <si>
    <t>План на год, тыс. руб.</t>
  </si>
  <si>
    <t xml:space="preserve">% исполнения
</t>
  </si>
  <si>
    <t>Информация об исполнении бюджета города Сосновоборска за 1 квартал 2022 года</t>
  </si>
  <si>
    <t>Факт за 1 квартал 2021 год, тыс. руб.</t>
  </si>
  <si>
    <t>Факт за 1 квартал,  тыс. руб.</t>
  </si>
  <si>
    <t>% исполнения к 1 кварталу 2021 года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</si>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</sst>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5" fontId="2" fillId="0" borderId="1" xfId="2" applyNumberFormat="1" applyFont="1" applyBorder="1" applyAlignment="1"/>
    <xf numFmtId="2" fontId="7" fillId="2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distributed" wrapText="1"/>
    </xf>
    <xf numFmtId="0" fontId="7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 vertical="top" wrapText="1"/>
    </xf>
    <xf numFmtId="4" fontId="3" fillId="0" borderId="1" xfId="0" applyNumberFormat="1" applyFont="1" applyBorder="1" applyAlignment="1" applyProtection="1">
      <alignment horizontal="right" vertical="top" wrapText="1"/>
    </xf>
    <xf numFmtId="165" fontId="3" fillId="0" borderId="6" xfId="2" applyNumberFormat="1" applyFont="1" applyBorder="1" applyAlignment="1">
      <alignment vertical="top"/>
    </xf>
    <xf numFmtId="165" fontId="3" fillId="0" borderId="1" xfId="2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 applyProtection="1">
      <alignment horizontal="left" vertical="top"/>
    </xf>
    <xf numFmtId="4" fontId="3" fillId="0" borderId="1" xfId="0" applyNumberFormat="1" applyFont="1" applyBorder="1" applyAlignment="1" applyProtection="1">
      <alignment horizontal="right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F52"/>
  <sheetViews>
    <sheetView tabSelected="1" topLeftCell="A31" workbookViewId="0">
      <selection activeCell="G9" sqref="G9"/>
    </sheetView>
  </sheetViews>
  <sheetFormatPr defaultRowHeight="12.75" x14ac:dyDescent="0.2"/>
  <cols>
    <col min="1" max="1" width="36" customWidth="1"/>
    <col min="2" max="2" width="15.5703125" customWidth="1"/>
    <col min="3" max="3" width="13.28515625" customWidth="1"/>
    <col min="4" max="4" width="11.7109375" customWidth="1"/>
    <col min="5" max="5" width="14.42578125" customWidth="1"/>
    <col min="6" max="6" width="14.7109375" customWidth="1"/>
  </cols>
  <sheetData>
    <row r="2" spans="1:6" ht="18.75" x14ac:dyDescent="0.3">
      <c r="A2" s="14" t="s">
        <v>20</v>
      </c>
      <c r="B2" s="14"/>
      <c r="C2" s="14"/>
      <c r="D2" s="14"/>
      <c r="E2" s="14"/>
      <c r="F2" s="14"/>
    </row>
    <row r="4" spans="1:6" ht="38.25" customHeight="1" x14ac:dyDescent="0.2">
      <c r="A4" s="12" t="s">
        <v>16</v>
      </c>
      <c r="B4" s="24" t="s">
        <v>21</v>
      </c>
      <c r="C4" s="25" t="s">
        <v>17</v>
      </c>
      <c r="D4" s="26"/>
      <c r="E4" s="26"/>
      <c r="F4" s="27"/>
    </row>
    <row r="5" spans="1:6" ht="47.25" customHeight="1" x14ac:dyDescent="0.2">
      <c r="A5" s="13"/>
      <c r="B5" s="28"/>
      <c r="C5" s="29" t="s">
        <v>18</v>
      </c>
      <c r="D5" s="29" t="s">
        <v>22</v>
      </c>
      <c r="E5" s="29" t="s">
        <v>19</v>
      </c>
      <c r="F5" s="29" t="s">
        <v>23</v>
      </c>
    </row>
    <row r="6" spans="1:6" ht="12.75" customHeight="1" x14ac:dyDescent="0.2">
      <c r="A6" s="17" t="s">
        <v>24</v>
      </c>
      <c r="B6" s="18">
        <v>10783325.98</v>
      </c>
      <c r="C6" s="18">
        <v>74784679.400000006</v>
      </c>
      <c r="D6" s="18">
        <v>11904300.01</v>
      </c>
      <c r="E6" s="19">
        <f>D6/C6*100</f>
        <v>15.918099944411876</v>
      </c>
      <c r="F6" s="20">
        <f>D6/B6*100</f>
        <v>110.39543858804868</v>
      </c>
    </row>
    <row r="7" spans="1:6" ht="51" x14ac:dyDescent="0.2">
      <c r="A7" s="17" t="s">
        <v>25</v>
      </c>
      <c r="B7" s="18">
        <v>495757.89</v>
      </c>
      <c r="C7" s="18">
        <v>2155000</v>
      </c>
      <c r="D7" s="18">
        <v>316829.56</v>
      </c>
      <c r="E7" s="19">
        <f t="shared" ref="E7:E52" si="0">D7/C7*100</f>
        <v>14.702067749419953</v>
      </c>
      <c r="F7" s="20">
        <f t="shared" ref="F7:F52" si="1">D7/B7*100</f>
        <v>63.908122571685141</v>
      </c>
    </row>
    <row r="8" spans="1:6" ht="63.75" x14ac:dyDescent="0.2">
      <c r="A8" s="17" t="s">
        <v>26</v>
      </c>
      <c r="B8" s="18">
        <v>348208.34</v>
      </c>
      <c r="C8" s="18">
        <v>1795200</v>
      </c>
      <c r="D8" s="18">
        <v>348213.56</v>
      </c>
      <c r="E8" s="19">
        <f t="shared" si="0"/>
        <v>19.396922905525845</v>
      </c>
      <c r="F8" s="20">
        <f t="shared" si="1"/>
        <v>100.00149910252006</v>
      </c>
    </row>
    <row r="9" spans="1:6" ht="63.75" x14ac:dyDescent="0.2">
      <c r="A9" s="17" t="s">
        <v>27</v>
      </c>
      <c r="B9" s="18">
        <v>8350072</v>
      </c>
      <c r="C9" s="18">
        <v>51363204.240000002</v>
      </c>
      <c r="D9" s="18">
        <v>9053882.6300000008</v>
      </c>
      <c r="E9" s="19">
        <f t="shared" si="0"/>
        <v>17.6271764271068</v>
      </c>
      <c r="F9" s="20">
        <f t="shared" si="1"/>
        <v>108.42879714091089</v>
      </c>
    </row>
    <row r="10" spans="1:6" x14ac:dyDescent="0.2">
      <c r="A10" s="17" t="s">
        <v>28</v>
      </c>
      <c r="B10" s="21"/>
      <c r="C10" s="18">
        <v>95300</v>
      </c>
      <c r="D10" s="18">
        <v>0</v>
      </c>
      <c r="E10" s="19">
        <f t="shared" si="0"/>
        <v>0</v>
      </c>
      <c r="F10" s="20">
        <v>0</v>
      </c>
    </row>
    <row r="11" spans="1:6" ht="51" x14ac:dyDescent="0.2">
      <c r="A11" s="17" t="s">
        <v>29</v>
      </c>
      <c r="B11" s="18">
        <v>1522640.89</v>
      </c>
      <c r="C11" s="18">
        <v>9507900</v>
      </c>
      <c r="D11" s="18">
        <v>1499021.85</v>
      </c>
      <c r="E11" s="19">
        <f t="shared" si="0"/>
        <v>15.766066639320986</v>
      </c>
      <c r="F11" s="20">
        <f t="shared" si="1"/>
        <v>98.448810868332856</v>
      </c>
    </row>
    <row r="12" spans="1:6" x14ac:dyDescent="0.2">
      <c r="A12" s="17" t="s">
        <v>30</v>
      </c>
      <c r="B12" s="21"/>
      <c r="C12" s="18">
        <v>200000</v>
      </c>
      <c r="D12" s="18">
        <v>0</v>
      </c>
      <c r="E12" s="19">
        <f t="shared" si="0"/>
        <v>0</v>
      </c>
      <c r="F12" s="20">
        <v>0</v>
      </c>
    </row>
    <row r="13" spans="1:6" x14ac:dyDescent="0.2">
      <c r="A13" s="17" t="s">
        <v>31</v>
      </c>
      <c r="B13" s="18">
        <v>66646.86</v>
      </c>
      <c r="C13" s="18">
        <v>9668075.1600000001</v>
      </c>
      <c r="D13" s="18">
        <v>686352.41</v>
      </c>
      <c r="E13" s="19">
        <f t="shared" si="0"/>
        <v>7.0991629527216045</v>
      </c>
      <c r="F13" s="20">
        <f t="shared" si="1"/>
        <v>1029.8345788533775</v>
      </c>
    </row>
    <row r="14" spans="1:6" x14ac:dyDescent="0.2">
      <c r="A14" s="17" t="s">
        <v>32</v>
      </c>
      <c r="B14" s="18">
        <v>469121.87</v>
      </c>
      <c r="C14" s="18">
        <v>4332600</v>
      </c>
      <c r="D14" s="18">
        <v>598455.99</v>
      </c>
      <c r="E14" s="19">
        <f t="shared" si="0"/>
        <v>13.812860407145825</v>
      </c>
      <c r="F14" s="20">
        <f t="shared" si="1"/>
        <v>127.56940749745903</v>
      </c>
    </row>
    <row r="15" spans="1:6" ht="25.5" x14ac:dyDescent="0.2">
      <c r="A15" s="17" t="s">
        <v>33</v>
      </c>
      <c r="B15" s="18">
        <v>469121.87</v>
      </c>
      <c r="C15" s="18">
        <v>4332600</v>
      </c>
      <c r="D15" s="18">
        <v>598455.99</v>
      </c>
      <c r="E15" s="19">
        <f t="shared" si="0"/>
        <v>13.812860407145825</v>
      </c>
      <c r="F15" s="20">
        <f t="shared" si="1"/>
        <v>127.56940749745903</v>
      </c>
    </row>
    <row r="16" spans="1:6" ht="38.25" x14ac:dyDescent="0.2">
      <c r="A16" s="17" t="s">
        <v>34</v>
      </c>
      <c r="B16" s="18">
        <v>867494.74</v>
      </c>
      <c r="C16" s="18">
        <v>4452511.5999999996</v>
      </c>
      <c r="D16" s="18">
        <v>1120978.55</v>
      </c>
      <c r="E16" s="19">
        <f t="shared" si="0"/>
        <v>25.17631958555706</v>
      </c>
      <c r="F16" s="20">
        <f t="shared" si="1"/>
        <v>129.22021290872613</v>
      </c>
    </row>
    <row r="17" spans="1:6" x14ac:dyDescent="0.2">
      <c r="A17" s="17" t="s">
        <v>35</v>
      </c>
      <c r="B17" s="18">
        <v>867494.74</v>
      </c>
      <c r="C17" s="18">
        <v>47866.6</v>
      </c>
      <c r="D17" s="18">
        <v>47866.6</v>
      </c>
      <c r="E17" s="19">
        <f t="shared" si="0"/>
        <v>100</v>
      </c>
      <c r="F17" s="20">
        <f t="shared" si="1"/>
        <v>5.5177971453751988</v>
      </c>
    </row>
    <row r="18" spans="1:6" ht="51" x14ac:dyDescent="0.2">
      <c r="A18" s="17" t="s">
        <v>36</v>
      </c>
      <c r="B18" s="21">
        <v>0</v>
      </c>
      <c r="C18" s="18">
        <v>4379645</v>
      </c>
      <c r="D18" s="18">
        <v>1073111.95</v>
      </c>
      <c r="E18" s="19">
        <f t="shared" si="0"/>
        <v>24.502258744715611</v>
      </c>
      <c r="F18" s="20">
        <v>0</v>
      </c>
    </row>
    <row r="19" spans="1:6" ht="38.25" x14ac:dyDescent="0.2">
      <c r="A19" s="17" t="s">
        <v>37</v>
      </c>
      <c r="B19" s="21">
        <v>0</v>
      </c>
      <c r="C19" s="18">
        <v>25000</v>
      </c>
      <c r="D19" s="18">
        <v>0</v>
      </c>
      <c r="E19" s="19">
        <f t="shared" si="0"/>
        <v>0</v>
      </c>
      <c r="F19" s="20">
        <v>0</v>
      </c>
    </row>
    <row r="20" spans="1:6" x14ac:dyDescent="0.2">
      <c r="A20" s="17" t="s">
        <v>38</v>
      </c>
      <c r="B20" s="18">
        <v>4685325.83</v>
      </c>
      <c r="C20" s="18">
        <v>26491535</v>
      </c>
      <c r="D20" s="18">
        <v>6764960.9900000002</v>
      </c>
      <c r="E20" s="19">
        <f t="shared" si="0"/>
        <v>25.536311844519393</v>
      </c>
      <c r="F20" s="20">
        <f t="shared" si="1"/>
        <v>144.38613738844285</v>
      </c>
    </row>
    <row r="21" spans="1:6" x14ac:dyDescent="0.2">
      <c r="A21" s="17" t="s">
        <v>39</v>
      </c>
      <c r="B21" s="18">
        <v>442631.2</v>
      </c>
      <c r="C21" s="18">
        <v>4410135</v>
      </c>
      <c r="D21" s="18">
        <v>565045.25</v>
      </c>
      <c r="E21" s="19">
        <f t="shared" si="0"/>
        <v>12.812425243218179</v>
      </c>
      <c r="F21" s="20">
        <f t="shared" si="1"/>
        <v>127.65599216684227</v>
      </c>
    </row>
    <row r="22" spans="1:6" x14ac:dyDescent="0.2">
      <c r="A22" s="17" t="s">
        <v>40</v>
      </c>
      <c r="B22" s="18">
        <v>4234194.63</v>
      </c>
      <c r="C22" s="18">
        <v>19380600</v>
      </c>
      <c r="D22" s="18">
        <v>6149915.7400000002</v>
      </c>
      <c r="E22" s="19">
        <f t="shared" si="0"/>
        <v>31.732328926865012</v>
      </c>
      <c r="F22" s="20">
        <f t="shared" si="1"/>
        <v>145.24404939788988</v>
      </c>
    </row>
    <row r="23" spans="1:6" ht="25.5" x14ac:dyDescent="0.2">
      <c r="A23" s="17" t="s">
        <v>41</v>
      </c>
      <c r="B23" s="18">
        <v>8500</v>
      </c>
      <c r="C23" s="18">
        <v>2700800</v>
      </c>
      <c r="D23" s="18">
        <v>50000</v>
      </c>
      <c r="E23" s="19">
        <f t="shared" si="0"/>
        <v>1.8513033175355451</v>
      </c>
      <c r="F23" s="20">
        <f t="shared" si="1"/>
        <v>588.23529411764707</v>
      </c>
    </row>
    <row r="24" spans="1:6" ht="25.5" x14ac:dyDescent="0.2">
      <c r="A24" s="17" t="s">
        <v>42</v>
      </c>
      <c r="B24" s="18">
        <v>3006627.79</v>
      </c>
      <c r="C24" s="18">
        <v>213446488</v>
      </c>
      <c r="D24" s="18">
        <v>78530434.799999997</v>
      </c>
      <c r="E24" s="19">
        <f t="shared" si="0"/>
        <v>36.791626573869884</v>
      </c>
      <c r="F24" s="20">
        <f t="shared" si="1"/>
        <v>2611.9107613250653</v>
      </c>
    </row>
    <row r="25" spans="1:6" x14ac:dyDescent="0.2">
      <c r="A25" s="17" t="s">
        <v>43</v>
      </c>
      <c r="B25" s="18">
        <v>202069.96</v>
      </c>
      <c r="C25" s="18">
        <v>1050000</v>
      </c>
      <c r="D25" s="18">
        <v>183703.37</v>
      </c>
      <c r="E25" s="19">
        <f t="shared" si="0"/>
        <v>17.495559047619047</v>
      </c>
      <c r="F25" s="20">
        <f t="shared" si="1"/>
        <v>90.910776643891055</v>
      </c>
    </row>
    <row r="26" spans="1:6" x14ac:dyDescent="0.2">
      <c r="A26" s="17" t="s">
        <v>44</v>
      </c>
      <c r="B26" s="21"/>
      <c r="C26" s="18">
        <v>3595700</v>
      </c>
      <c r="D26" s="18">
        <v>0</v>
      </c>
      <c r="E26" s="19">
        <f t="shared" si="0"/>
        <v>0</v>
      </c>
      <c r="F26" s="20">
        <v>0</v>
      </c>
    </row>
    <row r="27" spans="1:6" x14ac:dyDescent="0.2">
      <c r="A27" s="17" t="s">
        <v>45</v>
      </c>
      <c r="B27" s="18">
        <v>1254031.3999999999</v>
      </c>
      <c r="C27" s="18">
        <v>150105991</v>
      </c>
      <c r="D27" s="18">
        <v>76252335.780000001</v>
      </c>
      <c r="E27" s="19">
        <f t="shared" si="0"/>
        <v>50.798995611041263</v>
      </c>
      <c r="F27" s="20">
        <f t="shared" si="1"/>
        <v>6080.576274246403</v>
      </c>
    </row>
    <row r="28" spans="1:6" ht="25.5" x14ac:dyDescent="0.2">
      <c r="A28" s="17" t="s">
        <v>46</v>
      </c>
      <c r="B28" s="18">
        <v>1550526.43</v>
      </c>
      <c r="C28" s="18">
        <v>58694797</v>
      </c>
      <c r="D28" s="18">
        <v>2094395.65</v>
      </c>
      <c r="E28" s="19">
        <f t="shared" si="0"/>
        <v>3.5682816144674625</v>
      </c>
      <c r="F28" s="20">
        <f t="shared" si="1"/>
        <v>135.07642368921117</v>
      </c>
    </row>
    <row r="29" spans="1:6" x14ac:dyDescent="0.2">
      <c r="A29" s="17" t="s">
        <v>47</v>
      </c>
      <c r="B29" s="18">
        <v>204830.32</v>
      </c>
      <c r="C29" s="18">
        <v>1036600</v>
      </c>
      <c r="D29" s="18">
        <v>188065.64</v>
      </c>
      <c r="E29" s="19">
        <f t="shared" si="0"/>
        <v>18.142546787574766</v>
      </c>
      <c r="F29" s="20">
        <f t="shared" si="1"/>
        <v>91.815332808150671</v>
      </c>
    </row>
    <row r="30" spans="1:6" ht="25.5" x14ac:dyDescent="0.2">
      <c r="A30" s="17" t="s">
        <v>48</v>
      </c>
      <c r="B30" s="18">
        <v>204830.32</v>
      </c>
      <c r="C30" s="18">
        <v>1036600</v>
      </c>
      <c r="D30" s="18">
        <v>188065.64</v>
      </c>
      <c r="E30" s="19">
        <f t="shared" si="0"/>
        <v>18.142546787574766</v>
      </c>
      <c r="F30" s="20">
        <f t="shared" si="1"/>
        <v>91.815332808150671</v>
      </c>
    </row>
    <row r="31" spans="1:6" x14ac:dyDescent="0.2">
      <c r="A31" s="17" t="s">
        <v>49</v>
      </c>
      <c r="B31" s="18">
        <v>126625299.54000001</v>
      </c>
      <c r="C31" s="18">
        <v>767063613</v>
      </c>
      <c r="D31" s="18">
        <v>142465849.37</v>
      </c>
      <c r="E31" s="19">
        <f t="shared" si="0"/>
        <v>18.572885867029129</v>
      </c>
      <c r="F31" s="20">
        <f t="shared" si="1"/>
        <v>112.50978271131045</v>
      </c>
    </row>
    <row r="32" spans="1:6" x14ac:dyDescent="0.2">
      <c r="A32" s="17" t="s">
        <v>50</v>
      </c>
      <c r="B32" s="18">
        <v>56979652.780000001</v>
      </c>
      <c r="C32" s="18">
        <v>355739460.19999999</v>
      </c>
      <c r="D32" s="18">
        <v>68392541.299999997</v>
      </c>
      <c r="E32" s="19">
        <f t="shared" si="0"/>
        <v>19.225458222022677</v>
      </c>
      <c r="F32" s="20">
        <f t="shared" si="1"/>
        <v>120.02976143793904</v>
      </c>
    </row>
    <row r="33" spans="1:6" x14ac:dyDescent="0.2">
      <c r="A33" s="17" t="s">
        <v>51</v>
      </c>
      <c r="B33" s="18">
        <v>55871847.810000002</v>
      </c>
      <c r="C33" s="18">
        <v>316530294.29000002</v>
      </c>
      <c r="D33" s="18">
        <v>57476322.350000001</v>
      </c>
      <c r="E33" s="19">
        <f t="shared" si="0"/>
        <v>18.158237422084188</v>
      </c>
      <c r="F33" s="20">
        <f t="shared" si="1"/>
        <v>102.87170480821797</v>
      </c>
    </row>
    <row r="34" spans="1:6" x14ac:dyDescent="0.2">
      <c r="A34" s="17" t="s">
        <v>52</v>
      </c>
      <c r="B34" s="18">
        <v>9040811.5999999996</v>
      </c>
      <c r="C34" s="18">
        <v>53621014.5</v>
      </c>
      <c r="D34" s="18">
        <v>9907671.6699999999</v>
      </c>
      <c r="E34" s="19">
        <f t="shared" si="0"/>
        <v>18.477217863902968</v>
      </c>
      <c r="F34" s="20">
        <f t="shared" si="1"/>
        <v>109.58829924074516</v>
      </c>
    </row>
    <row r="35" spans="1:6" x14ac:dyDescent="0.2">
      <c r="A35" s="17" t="s">
        <v>53</v>
      </c>
      <c r="B35" s="18">
        <v>1562200</v>
      </c>
      <c r="C35" s="18">
        <v>16428196.5</v>
      </c>
      <c r="D35" s="18">
        <v>950000</v>
      </c>
      <c r="E35" s="19">
        <f t="shared" si="0"/>
        <v>5.7827406678511544</v>
      </c>
      <c r="F35" s="20">
        <f t="shared" si="1"/>
        <v>60.811675841761613</v>
      </c>
    </row>
    <row r="36" spans="1:6" x14ac:dyDescent="0.2">
      <c r="A36" s="17" t="s">
        <v>54</v>
      </c>
      <c r="B36" s="18">
        <v>3170787.35</v>
      </c>
      <c r="C36" s="18">
        <v>24744647.510000002</v>
      </c>
      <c r="D36" s="18">
        <v>5739314.0499999998</v>
      </c>
      <c r="E36" s="19">
        <f t="shared" si="0"/>
        <v>23.194163698151623</v>
      </c>
      <c r="F36" s="20">
        <f t="shared" si="1"/>
        <v>181.00595897734988</v>
      </c>
    </row>
    <row r="37" spans="1:6" x14ac:dyDescent="0.2">
      <c r="A37" s="17" t="s">
        <v>55</v>
      </c>
      <c r="B37" s="18">
        <v>20121508.969999999</v>
      </c>
      <c r="C37" s="18">
        <v>127521200</v>
      </c>
      <c r="D37" s="18">
        <v>23704664.719999999</v>
      </c>
      <c r="E37" s="19">
        <f t="shared" si="0"/>
        <v>18.588803053923584</v>
      </c>
      <c r="F37" s="20">
        <f t="shared" si="1"/>
        <v>117.80758965613502</v>
      </c>
    </row>
    <row r="38" spans="1:6" x14ac:dyDescent="0.2">
      <c r="A38" s="17" t="s">
        <v>56</v>
      </c>
      <c r="B38" s="18">
        <v>5726200</v>
      </c>
      <c r="C38" s="18">
        <v>38217675.200000003</v>
      </c>
      <c r="D38" s="18">
        <v>7984110.1799999997</v>
      </c>
      <c r="E38" s="19">
        <f t="shared" si="0"/>
        <v>20.89114562363542</v>
      </c>
      <c r="F38" s="20">
        <f t="shared" si="1"/>
        <v>139.43121406866683</v>
      </c>
    </row>
    <row r="39" spans="1:6" ht="25.5" x14ac:dyDescent="0.2">
      <c r="A39" s="17" t="s">
        <v>57</v>
      </c>
      <c r="B39" s="18">
        <v>14395308.970000001</v>
      </c>
      <c r="C39" s="18">
        <v>89303524.799999997</v>
      </c>
      <c r="D39" s="18">
        <v>15720554.539999999</v>
      </c>
      <c r="E39" s="19">
        <f t="shared" si="0"/>
        <v>17.603509576141612</v>
      </c>
      <c r="F39" s="20">
        <f t="shared" si="1"/>
        <v>109.20609326803492</v>
      </c>
    </row>
    <row r="40" spans="1:6" x14ac:dyDescent="0.2">
      <c r="A40" s="17" t="s">
        <v>58</v>
      </c>
      <c r="B40" s="21">
        <v>0</v>
      </c>
      <c r="C40" s="18">
        <v>14800</v>
      </c>
      <c r="D40" s="18">
        <v>0</v>
      </c>
      <c r="E40" s="19">
        <f t="shared" si="0"/>
        <v>0</v>
      </c>
      <c r="F40" s="20">
        <v>0</v>
      </c>
    </row>
    <row r="41" spans="1:6" ht="25.5" x14ac:dyDescent="0.2">
      <c r="A41" s="17" t="s">
        <v>59</v>
      </c>
      <c r="B41" s="21">
        <v>0</v>
      </c>
      <c r="C41" s="18">
        <v>14800</v>
      </c>
      <c r="D41" s="18">
        <v>0</v>
      </c>
      <c r="E41" s="19">
        <f t="shared" si="0"/>
        <v>0</v>
      </c>
      <c r="F41" s="20">
        <v>0</v>
      </c>
    </row>
    <row r="42" spans="1:6" x14ac:dyDescent="0.2">
      <c r="A42" s="17" t="s">
        <v>60</v>
      </c>
      <c r="B42" s="18">
        <v>8416852.6199999992</v>
      </c>
      <c r="C42" s="18">
        <v>80518180</v>
      </c>
      <c r="D42" s="18">
        <v>11665415.970000001</v>
      </c>
      <c r="E42" s="19">
        <f t="shared" si="0"/>
        <v>14.487928030663385</v>
      </c>
      <c r="F42" s="20">
        <f t="shared" si="1"/>
        <v>138.59593955917458</v>
      </c>
    </row>
    <row r="43" spans="1:6" x14ac:dyDescent="0.2">
      <c r="A43" s="17" t="s">
        <v>61</v>
      </c>
      <c r="B43" s="18">
        <v>188310.18</v>
      </c>
      <c r="C43" s="18">
        <v>700000</v>
      </c>
      <c r="D43" s="18">
        <v>145955.66</v>
      </c>
      <c r="E43" s="19">
        <f t="shared" si="0"/>
        <v>20.850808571428573</v>
      </c>
      <c r="F43" s="20">
        <f t="shared" si="1"/>
        <v>77.50810922702108</v>
      </c>
    </row>
    <row r="44" spans="1:6" x14ac:dyDescent="0.2">
      <c r="A44" s="17" t="s">
        <v>62</v>
      </c>
      <c r="B44" s="18">
        <v>8057290.6500000004</v>
      </c>
      <c r="C44" s="18">
        <v>65011080</v>
      </c>
      <c r="D44" s="18">
        <v>7958885.0800000001</v>
      </c>
      <c r="E44" s="19">
        <f t="shared" si="0"/>
        <v>12.242351734504334</v>
      </c>
      <c r="F44" s="20">
        <f t="shared" si="1"/>
        <v>98.778676675887326</v>
      </c>
    </row>
    <row r="45" spans="1:6" x14ac:dyDescent="0.2">
      <c r="A45" s="17" t="s">
        <v>63</v>
      </c>
      <c r="B45" s="18">
        <v>73720.58</v>
      </c>
      <c r="C45" s="18">
        <v>14050000</v>
      </c>
      <c r="D45" s="18">
        <v>3437602.08</v>
      </c>
      <c r="E45" s="19">
        <f t="shared" si="0"/>
        <v>24.466918718861212</v>
      </c>
      <c r="F45" s="20">
        <f t="shared" si="1"/>
        <v>4663.0155107298397</v>
      </c>
    </row>
    <row r="46" spans="1:6" ht="25.5" x14ac:dyDescent="0.2">
      <c r="A46" s="17" t="s">
        <v>64</v>
      </c>
      <c r="B46" s="18">
        <v>97531.21</v>
      </c>
      <c r="C46" s="18">
        <v>757100</v>
      </c>
      <c r="D46" s="18">
        <v>122973.15</v>
      </c>
      <c r="E46" s="19">
        <f t="shared" si="0"/>
        <v>16.242656188086119</v>
      </c>
      <c r="F46" s="20">
        <f t="shared" si="1"/>
        <v>126.08594725729331</v>
      </c>
    </row>
    <row r="47" spans="1:6" x14ac:dyDescent="0.2">
      <c r="A47" s="17" t="s">
        <v>65</v>
      </c>
      <c r="B47" s="18">
        <v>8172120</v>
      </c>
      <c r="C47" s="18">
        <v>44200637</v>
      </c>
      <c r="D47" s="18">
        <v>9397844.8000000007</v>
      </c>
      <c r="E47" s="19">
        <f t="shared" si="0"/>
        <v>21.261785887836869</v>
      </c>
      <c r="F47" s="20">
        <f t="shared" si="1"/>
        <v>114.99885953706016</v>
      </c>
    </row>
    <row r="48" spans="1:6" x14ac:dyDescent="0.2">
      <c r="A48" s="17" t="s">
        <v>66</v>
      </c>
      <c r="B48" s="18">
        <v>8172120</v>
      </c>
      <c r="C48" s="18">
        <v>40050637</v>
      </c>
      <c r="D48" s="18">
        <v>9397844.8000000007</v>
      </c>
      <c r="E48" s="19">
        <f t="shared" si="0"/>
        <v>23.464907187368834</v>
      </c>
      <c r="F48" s="20">
        <f t="shared" si="1"/>
        <v>114.99885953706016</v>
      </c>
    </row>
    <row r="49" spans="1:6" x14ac:dyDescent="0.2">
      <c r="A49" s="17" t="s">
        <v>67</v>
      </c>
      <c r="B49" s="21">
        <v>0</v>
      </c>
      <c r="C49" s="18">
        <v>4150000</v>
      </c>
      <c r="D49" s="18">
        <v>0</v>
      </c>
      <c r="E49" s="19">
        <f t="shared" si="0"/>
        <v>0</v>
      </c>
      <c r="F49" s="20">
        <v>0</v>
      </c>
    </row>
    <row r="50" spans="1:6" ht="38.25" x14ac:dyDescent="0.2">
      <c r="A50" s="17" t="s">
        <v>68</v>
      </c>
      <c r="B50" s="21">
        <v>0</v>
      </c>
      <c r="C50" s="18">
        <v>6000</v>
      </c>
      <c r="D50" s="18">
        <v>0</v>
      </c>
      <c r="E50" s="19">
        <f t="shared" si="0"/>
        <v>0</v>
      </c>
      <c r="F50" s="20">
        <v>0</v>
      </c>
    </row>
    <row r="51" spans="1:6" ht="25.5" x14ac:dyDescent="0.2">
      <c r="A51" s="17" t="s">
        <v>14</v>
      </c>
      <c r="B51" s="21">
        <v>0</v>
      </c>
      <c r="C51" s="18">
        <v>6000</v>
      </c>
      <c r="D51" s="18">
        <v>0</v>
      </c>
      <c r="E51" s="19">
        <f t="shared" si="0"/>
        <v>0</v>
      </c>
      <c r="F51" s="20">
        <v>0</v>
      </c>
    </row>
    <row r="52" spans="1:6" x14ac:dyDescent="0.2">
      <c r="A52" s="22" t="s">
        <v>69</v>
      </c>
      <c r="B52" s="23">
        <v>183352507.66</v>
      </c>
      <c r="C52" s="23">
        <v>1343868844</v>
      </c>
      <c r="D52" s="23">
        <v>286340970.83999997</v>
      </c>
      <c r="E52" s="19">
        <f t="shared" si="0"/>
        <v>21.307211051021284</v>
      </c>
      <c r="F52" s="20">
        <f t="shared" si="1"/>
        <v>156.16965074237041</v>
      </c>
    </row>
  </sheetData>
  <mergeCells count="4">
    <mergeCell ref="A4:A5"/>
    <mergeCell ref="B4:B5"/>
    <mergeCell ref="C4:F4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3" sqref="I3"/>
    </sheetView>
  </sheetViews>
  <sheetFormatPr defaultRowHeight="12.75" x14ac:dyDescent="0.2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 x14ac:dyDescent="0.25">
      <c r="A1" s="15" t="s">
        <v>2</v>
      </c>
      <c r="B1" s="16"/>
      <c r="C1" s="16"/>
      <c r="D1" s="16"/>
      <c r="E1" s="16"/>
    </row>
    <row r="2" spans="1:5" ht="15.75" x14ac:dyDescent="0.25">
      <c r="A2" s="1" t="s">
        <v>0</v>
      </c>
      <c r="B2" s="3">
        <v>2021</v>
      </c>
      <c r="C2" s="3">
        <v>2022</v>
      </c>
      <c r="D2" s="3">
        <v>2023</v>
      </c>
      <c r="E2" s="11">
        <v>2024</v>
      </c>
    </row>
    <row r="3" spans="1:5" ht="47.25" x14ac:dyDescent="0.2">
      <c r="A3" s="9" t="s">
        <v>3</v>
      </c>
      <c r="B3" s="4">
        <v>711.6</v>
      </c>
      <c r="C3" s="4">
        <v>693.6</v>
      </c>
      <c r="D3" s="6">
        <v>692.7</v>
      </c>
      <c r="E3" s="5">
        <v>679.2</v>
      </c>
    </row>
    <row r="4" spans="1:5" ht="47.25" x14ac:dyDescent="0.2">
      <c r="A4" s="9" t="s">
        <v>4</v>
      </c>
      <c r="B4" s="4">
        <v>148.6</v>
      </c>
      <c r="C4" s="4">
        <v>142.6</v>
      </c>
      <c r="D4" s="6">
        <v>142.6</v>
      </c>
      <c r="E4" s="5">
        <v>142.6</v>
      </c>
    </row>
    <row r="5" spans="1:5" ht="69.599999999999994" customHeight="1" x14ac:dyDescent="0.2">
      <c r="A5" s="9" t="s">
        <v>5</v>
      </c>
      <c r="B5" s="4">
        <v>56.8</v>
      </c>
      <c r="C5" s="4">
        <v>45.2</v>
      </c>
      <c r="D5" s="6">
        <v>44.9</v>
      </c>
      <c r="E5" s="5">
        <v>44.9</v>
      </c>
    </row>
    <row r="6" spans="1:5" ht="78.75" x14ac:dyDescent="0.2">
      <c r="A6" s="9" t="s">
        <v>6</v>
      </c>
      <c r="B6" s="4">
        <v>400.8</v>
      </c>
      <c r="C6" s="4">
        <v>364.2</v>
      </c>
      <c r="D6" s="6">
        <v>69.7</v>
      </c>
      <c r="E6" s="5">
        <v>15.7</v>
      </c>
    </row>
    <row r="7" spans="1:5" ht="47.25" x14ac:dyDescent="0.2">
      <c r="A7" s="9" t="s">
        <v>7</v>
      </c>
      <c r="B7" s="4">
        <v>1.8</v>
      </c>
      <c r="C7" s="4">
        <v>3.2</v>
      </c>
      <c r="D7" s="6">
        <v>3.2</v>
      </c>
      <c r="E7" s="5">
        <v>3.2</v>
      </c>
    </row>
    <row r="8" spans="1:5" ht="63" x14ac:dyDescent="0.2">
      <c r="A8" s="9" t="s">
        <v>8</v>
      </c>
      <c r="B8" s="4">
        <v>106.8</v>
      </c>
      <c r="C8" s="4">
        <v>48.9</v>
      </c>
      <c r="D8" s="6">
        <v>48.7</v>
      </c>
      <c r="E8" s="5">
        <v>48.8</v>
      </c>
    </row>
    <row r="9" spans="1:5" ht="110.25" x14ac:dyDescent="0.2">
      <c r="A9" s="9" t="s">
        <v>9</v>
      </c>
      <c r="B9" s="4">
        <v>74.7</v>
      </c>
      <c r="C9" s="4">
        <v>70.400000000000006</v>
      </c>
      <c r="D9" s="6">
        <v>70.8</v>
      </c>
      <c r="E9" s="5">
        <v>70.8</v>
      </c>
    </row>
    <row r="10" spans="1:5" ht="47.25" x14ac:dyDescent="0.2">
      <c r="A10" s="9" t="s">
        <v>10</v>
      </c>
      <c r="B10" s="4">
        <v>9.6999999999999993</v>
      </c>
      <c r="C10" s="4">
        <v>11.2</v>
      </c>
      <c r="D10" s="6">
        <v>10.9</v>
      </c>
      <c r="E10" s="5">
        <v>10.9</v>
      </c>
    </row>
    <row r="11" spans="1:5" ht="78.75" x14ac:dyDescent="0.2">
      <c r="A11" s="9" t="s">
        <v>11</v>
      </c>
      <c r="B11" s="4">
        <v>1.8</v>
      </c>
      <c r="C11" s="4">
        <v>1.8</v>
      </c>
      <c r="D11" s="6">
        <v>1.8</v>
      </c>
      <c r="E11" s="5">
        <v>1.8</v>
      </c>
    </row>
    <row r="12" spans="1:5" ht="47.25" x14ac:dyDescent="0.2">
      <c r="A12" s="9" t="s">
        <v>13</v>
      </c>
      <c r="B12" s="4">
        <v>20.3</v>
      </c>
      <c r="C12" s="4">
        <v>92.204999999999998</v>
      </c>
      <c r="D12" s="6">
        <v>19.100000000000001</v>
      </c>
      <c r="E12" s="5">
        <v>21</v>
      </c>
    </row>
    <row r="13" spans="1:5" ht="16.5" x14ac:dyDescent="0.2">
      <c r="A13" s="10" t="s">
        <v>12</v>
      </c>
      <c r="B13" s="4">
        <v>79.3</v>
      </c>
      <c r="C13" s="4">
        <v>106</v>
      </c>
      <c r="D13" s="6">
        <v>70.5</v>
      </c>
      <c r="E13" s="5">
        <v>70.599999999999994</v>
      </c>
    </row>
    <row r="14" spans="1:5" ht="16.5" x14ac:dyDescent="0.25">
      <c r="A14" s="8" t="s">
        <v>15</v>
      </c>
      <c r="B14" s="4">
        <v>0</v>
      </c>
      <c r="C14" s="4">
        <v>0</v>
      </c>
      <c r="D14" s="6">
        <v>60.2</v>
      </c>
      <c r="E14" s="5">
        <v>114</v>
      </c>
    </row>
    <row r="15" spans="1:5" ht="16.5" x14ac:dyDescent="0.25">
      <c r="A15" s="2" t="s">
        <v>1</v>
      </c>
      <c r="B15" s="7">
        <f>SUM(B3:B13)</f>
        <v>1612.1999999999998</v>
      </c>
      <c r="C15" s="7">
        <f>SUM(C3:C13)+0.1</f>
        <v>1579.4050000000002</v>
      </c>
      <c r="D15" s="7">
        <f>SUM(D3:D14)</f>
        <v>1235.1000000000001</v>
      </c>
      <c r="E15" s="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Руководитель</cp:lastModifiedBy>
  <cp:lastPrinted>2023-03-07T08:28:56Z</cp:lastPrinted>
  <dcterms:created xsi:type="dcterms:W3CDTF">1996-10-08T23:32:33Z</dcterms:created>
  <dcterms:modified xsi:type="dcterms:W3CDTF">2023-03-13T04:45:51Z</dcterms:modified>
</cp:coreProperties>
</file>